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tawbaindiannationkmnc.sharepoint.com/sites/CatawbaNationFoundation/migrated from CNF20/CNF Admin/Grants &amp; Programs/2026 Grants/NC Tribal Communities Cycle/01 Planning/Application Budget Template/"/>
    </mc:Choice>
  </mc:AlternateContent>
  <xr:revisionPtr revIDLastSave="0" documentId="8_{895C6A2F-9F95-C24E-B948-4CAB6E690D49}" xr6:coauthVersionLast="47" xr6:coauthVersionMax="47" xr10:uidLastSave="{00000000-0000-0000-0000-000000000000}"/>
  <bookViews>
    <workbookView xWindow="28800" yWindow="600" windowWidth="38400" windowHeight="21000" xr2:uid="{00000000-000D-0000-FFFF-FFFF00000000}"/>
  </bookViews>
  <sheets>
    <sheet name="Grant Budget Instructions" sheetId="5" r:id="rId1"/>
    <sheet name="Budget Template " sheetId="2" r:id="rId2"/>
    <sheet name="Program Budget SAMPLE" sheetId="8" r:id="rId3"/>
    <sheet name="Sheet1" sheetId="7" r:id="rId4"/>
  </sheets>
  <definedNames>
    <definedName name="_xlnm.Print_Area" localSheetId="1">'Budget Template '!$A$3:$D$103</definedName>
    <definedName name="_xlnm.Print_Area" localSheetId="2">'Program Budget SAMPLE'!$A$3:$D$103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" i="8" l="1"/>
  <c r="H39" i="2"/>
  <c r="L39" i="2"/>
  <c r="H39" i="8"/>
  <c r="D79" i="8"/>
  <c r="D70" i="8"/>
  <c r="D86" i="8" s="1"/>
  <c r="D62" i="8"/>
  <c r="L61" i="8"/>
  <c r="D52" i="8"/>
  <c r="L45" i="8"/>
  <c r="H45" i="8"/>
  <c r="D43" i="8"/>
  <c r="L37" i="8"/>
  <c r="H37" i="8"/>
  <c r="H40" i="8" s="1"/>
  <c r="D31" i="8"/>
  <c r="D24" i="8"/>
  <c r="D18" i="8"/>
  <c r="D79" i="2"/>
  <c r="L45" i="2"/>
  <c r="H45" i="2"/>
  <c r="L37" i="2"/>
  <c r="L41" i="2" s="1"/>
  <c r="L52" i="2" s="1"/>
  <c r="L61" i="2" s="1"/>
  <c r="H37" i="2"/>
  <c r="D62" i="2"/>
  <c r="D43" i="2"/>
  <c r="D31" i="2"/>
  <c r="D24" i="2"/>
  <c r="D18" i="2"/>
  <c r="D70" i="2"/>
  <c r="D86" i="2" s="1"/>
  <c r="L40" i="8" l="1"/>
  <c r="D73" i="8"/>
  <c r="D75" i="8" s="1"/>
  <c r="H41" i="8"/>
  <c r="H52" i="8" s="1"/>
  <c r="H61" i="8" s="1"/>
  <c r="L41" i="8"/>
  <c r="L52" i="8" s="1"/>
  <c r="L60" i="8" s="1"/>
  <c r="H60" i="8"/>
  <c r="D93" i="8"/>
  <c r="L60" i="2"/>
  <c r="D93" i="2"/>
  <c r="H40" i="2"/>
  <c r="H41" i="2"/>
  <c r="D52" i="2"/>
  <c r="D73" i="2" s="1"/>
  <c r="D95" i="8" l="1"/>
  <c r="H42" i="8"/>
  <c r="H62" i="8" s="1"/>
  <c r="L42" i="8"/>
  <c r="L62" i="8" s="1"/>
  <c r="H42" i="2"/>
  <c r="H52" i="2"/>
  <c r="D95" i="2"/>
  <c r="H60" i="2" l="1"/>
  <c r="H61" i="2"/>
  <c r="D75" i="2"/>
  <c r="H62" i="2" l="1"/>
  <c r="L40" i="2"/>
  <c r="L42" i="2" s="1"/>
  <c r="L62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<sst xmlns="http://schemas.openxmlformats.org/spreadsheetml/2006/main" count="373" uniqueCount="169">
  <si>
    <t>A well-structured budget is more than just numbers - it is a reflection of your mission, your strategy, and your commitment to strengthen your community.</t>
  </si>
  <si>
    <t>The Catawba Nation Foundation Grant reviewers will seriously review and evaluate the grant budget(s) attached to your grant application.</t>
  </si>
  <si>
    <t>1) Why we take your grant budget seriously:</t>
  </si>
  <si>
    <t>a)</t>
  </si>
  <si>
    <t xml:space="preserve">Our grant reviewers look for the organizational experience and capacity of the grantee to manage a grant award.  As a funder, we want to see broad community support of the project - we want to support the community as a whole, investing in the future of the community being served.  </t>
  </si>
  <si>
    <t>b)</t>
  </si>
  <si>
    <t xml:space="preserve">We ask all grant applicants to provide an organization's operations budget to help our grant reviewers assess these important qualifications. </t>
  </si>
  <si>
    <t>2) What you need to complete</t>
  </si>
  <si>
    <t>c)</t>
  </si>
  <si>
    <t>3) CNF grant funds are intended to support the following:</t>
  </si>
  <si>
    <t>-</t>
  </si>
  <si>
    <t>Partial support of the organization's management and administration.</t>
  </si>
  <si>
    <t>Direct expenses for mission-related programs such as supplies, training and registration; and allowable indirect costs.</t>
  </si>
  <si>
    <t>Tribal Governments</t>
  </si>
  <si>
    <t>Nonprofits</t>
  </si>
  <si>
    <t>Universities, Hospitals, and Large Institutions</t>
  </si>
  <si>
    <t>IDC Exempt (including general operating support, scholarships, subgrants, microgrants, and other exempt requests)</t>
  </si>
  <si>
    <t>Grantee Applicant Information</t>
  </si>
  <si>
    <t>Project/Program Information</t>
  </si>
  <si>
    <t>Capital/Equipment Information</t>
  </si>
  <si>
    <t>NAME:</t>
  </si>
  <si>
    <t>EIN:</t>
  </si>
  <si>
    <t>Address:</t>
  </si>
  <si>
    <t xml:space="preserve">Non-Profit (Y or N) or Tribe </t>
  </si>
  <si>
    <t>Grant Year:</t>
  </si>
  <si>
    <t>Contact:</t>
  </si>
  <si>
    <t>Amount Requested:</t>
  </si>
  <si>
    <t>Amount Requested for Project:</t>
  </si>
  <si>
    <t>Amount Requested for Capital/Equipment:</t>
  </si>
  <si>
    <t xml:space="preserve"> Expenses</t>
  </si>
  <si>
    <t>(Description)</t>
  </si>
  <si>
    <t>Budget</t>
  </si>
  <si>
    <r>
      <t xml:space="preserve">Operation Expenses </t>
    </r>
    <r>
      <rPr>
        <b/>
        <sz val="11"/>
        <color theme="1"/>
        <rFont val="Calibri"/>
        <family val="2"/>
        <scheme val="minor"/>
      </rPr>
      <t>(expenses that apply to your organization's operations)</t>
    </r>
  </si>
  <si>
    <t xml:space="preserve">OPTIONAL Project Budget Expense Forecast: </t>
  </si>
  <si>
    <t xml:space="preserve">OPTIONAL Capital/Equipment Budget Expense Forecast: </t>
  </si>
  <si>
    <t>Personnel Costs</t>
  </si>
  <si>
    <t>Salary and Wages</t>
  </si>
  <si>
    <t>Gross employee salaries &amp; wages</t>
  </si>
  <si>
    <t>Fringe Benefits</t>
  </si>
  <si>
    <t>Employee benefits paid by employer</t>
  </si>
  <si>
    <t>Payroll Tax</t>
  </si>
  <si>
    <t xml:space="preserve">Employer Payroll Taxes </t>
  </si>
  <si>
    <t>Other Personnel Costs (describe)</t>
  </si>
  <si>
    <t>Total Payroll</t>
  </si>
  <si>
    <t>Contract Professional Services</t>
  </si>
  <si>
    <t>Accounting Fees</t>
  </si>
  <si>
    <t>Legal Fees</t>
  </si>
  <si>
    <t>Outside Contract Services</t>
  </si>
  <si>
    <t xml:space="preserve">Other Services (describe) </t>
  </si>
  <si>
    <t>Total Contract Professional Services</t>
  </si>
  <si>
    <t xml:space="preserve">Facilities </t>
  </si>
  <si>
    <t>Janitorial Services</t>
  </si>
  <si>
    <t>Rent</t>
  </si>
  <si>
    <t>Utilities</t>
  </si>
  <si>
    <t>Maintenance Service/Minor Repairs</t>
  </si>
  <si>
    <t xml:space="preserve">Other Facilities Expenses (describe) </t>
  </si>
  <si>
    <t>Total Facilities</t>
  </si>
  <si>
    <t>Operations/Administration</t>
  </si>
  <si>
    <r>
      <t>In-Kind Donations to support Project (</t>
    </r>
    <r>
      <rPr>
        <i/>
        <sz val="11"/>
        <color theme="1"/>
        <rFont val="Calibri"/>
        <family val="2"/>
        <scheme val="minor"/>
      </rPr>
      <t>define @ Fair Market Value</t>
    </r>
    <r>
      <rPr>
        <sz val="11"/>
        <color theme="1"/>
        <rFont val="Calibri"/>
        <family val="2"/>
        <scheme val="minor"/>
      </rPr>
      <t>):</t>
    </r>
  </si>
  <si>
    <r>
      <t>In-Kind Donations to support Capital/Equipment needs (</t>
    </r>
    <r>
      <rPr>
        <i/>
        <sz val="11"/>
        <color theme="1"/>
        <rFont val="Calibri"/>
        <family val="2"/>
        <scheme val="minor"/>
      </rPr>
      <t>define @ Fair Market Value</t>
    </r>
    <r>
      <rPr>
        <sz val="11"/>
        <color theme="1"/>
        <rFont val="Calibri"/>
        <family val="2"/>
        <scheme val="minor"/>
      </rPr>
      <t>):</t>
    </r>
  </si>
  <si>
    <t>Dues and Subscriptions</t>
  </si>
  <si>
    <t>Insurance</t>
  </si>
  <si>
    <t>Marketing/Fundraising Expense</t>
  </si>
  <si>
    <t>Office Supplies</t>
  </si>
  <si>
    <t>Phone (Cell &amp; Land), Cable TV, Internet</t>
  </si>
  <si>
    <t>Total In-kind Donations</t>
  </si>
  <si>
    <t>Postage, Printing &amp; Copying</t>
  </si>
  <si>
    <t>Reserve for unforeseen expenses</t>
  </si>
  <si>
    <t>Contingency Reserve</t>
  </si>
  <si>
    <t>Taxes/Licenses/Filing Fees</t>
  </si>
  <si>
    <t>IDC % from IDC chart on Instructions Tab</t>
  </si>
  <si>
    <t>Indirect Costs allowed</t>
  </si>
  <si>
    <t>Total Project/Program Expenses</t>
  </si>
  <si>
    <t>Total Capital/Equipment Expenses</t>
  </si>
  <si>
    <t>"IN-KIND" VALUE INCLUDED IN ABOVE</t>
  </si>
  <si>
    <t>Total Cash-funded Project Expense (less In-Kind Donated Services)</t>
  </si>
  <si>
    <t>Total Cash-funded Capital/Equipment Expense (less In-Kind Donated Services)</t>
  </si>
  <si>
    <t>Total Operations/Administration</t>
  </si>
  <si>
    <t>Conference, Seminars, Development</t>
  </si>
  <si>
    <t>Project Income/Funding Sources</t>
  </si>
  <si>
    <t>Capital/Equipment Income/Funding Sources</t>
  </si>
  <si>
    <t>Registration fees</t>
  </si>
  <si>
    <t>Catawba Nation Foundation Grant Award(s)</t>
  </si>
  <si>
    <t>grant request for project/program</t>
  </si>
  <si>
    <t>grant request for Capital/Equip</t>
  </si>
  <si>
    <t>Meals and Entertainment</t>
  </si>
  <si>
    <t>Individual Donations</t>
  </si>
  <si>
    <t>Hotel</t>
  </si>
  <si>
    <t>Business Donations/Sponsorships</t>
  </si>
  <si>
    <t>Travel</t>
  </si>
  <si>
    <t>Church Donations</t>
  </si>
  <si>
    <t>Memorials</t>
  </si>
  <si>
    <t>County/State/Federal Funds</t>
  </si>
  <si>
    <t>Fundraisers</t>
  </si>
  <si>
    <t>Total Conference/Seminar/Development</t>
  </si>
  <si>
    <t>In-Kind Donations</t>
  </si>
  <si>
    <t>identified above</t>
  </si>
  <si>
    <t>Interest Income</t>
  </si>
  <si>
    <t>Other:</t>
  </si>
  <si>
    <r>
      <t>Other, Miscellaneous (</t>
    </r>
    <r>
      <rPr>
        <i/>
        <sz val="12"/>
        <color theme="1"/>
        <rFont val="Calibri"/>
        <family val="2"/>
        <scheme val="minor"/>
      </rPr>
      <t>define</t>
    </r>
    <r>
      <rPr>
        <sz val="12"/>
        <color theme="1"/>
        <rFont val="Calibri"/>
        <family val="2"/>
        <scheme val="minor"/>
      </rPr>
      <t>)</t>
    </r>
  </si>
  <si>
    <t>TOTAL PROJECT FUNDING</t>
  </si>
  <si>
    <t>TOTAL CAPITAL/EQUIPMENT FUNDING</t>
  </si>
  <si>
    <t>Less In-Kind Donations</t>
  </si>
  <si>
    <t>Miscellaneous Expenses</t>
  </si>
  <si>
    <t>TOTAL FUNDING VARIANCE</t>
  </si>
  <si>
    <r>
      <t>In-Kind Donations to support Operation Expenses (</t>
    </r>
    <r>
      <rPr>
        <i/>
        <sz val="12"/>
        <color theme="1"/>
        <rFont val="Calibri"/>
        <family val="2"/>
        <scheme val="minor"/>
      </rPr>
      <t>define @ Fair Market Value</t>
    </r>
    <r>
      <rPr>
        <sz val="12"/>
        <color theme="1"/>
        <rFont val="Calibri"/>
        <family val="2"/>
        <scheme val="minor"/>
      </rPr>
      <t>):</t>
    </r>
  </si>
  <si>
    <t>PROJECT Budget Assumptions or Notes for clarification:</t>
  </si>
  <si>
    <t>CAPITAL/EQUIPMENT Budget Assumptions or Notes for clarification:</t>
  </si>
  <si>
    <t>"IN-KIND" Fair Market Value</t>
  </si>
  <si>
    <t>Total Operations Expense</t>
  </si>
  <si>
    <t>Total Cash-funded Operations Expense (less In-Kind Donated Services)</t>
  </si>
  <si>
    <t>Income/Funding Sources</t>
  </si>
  <si>
    <t>Organization Income</t>
  </si>
  <si>
    <t>grant request for operations</t>
  </si>
  <si>
    <t>TOTAL ORGANIZATION INCOME</t>
  </si>
  <si>
    <t>Excess/(Deficit)</t>
  </si>
  <si>
    <t>Budget Assumptions or Notes for clarification:</t>
  </si>
  <si>
    <t>Sample Community Resource Center</t>
  </si>
  <si>
    <t>12-3456789</t>
  </si>
  <si>
    <t>Y</t>
  </si>
  <si>
    <t>2026</t>
  </si>
  <si>
    <r>
      <t>IDC RATE (</t>
    </r>
    <r>
      <rPr>
        <b/>
        <i/>
        <sz val="11"/>
        <color rgb="FF000000"/>
        <rFont val="Calibri"/>
        <family val="2"/>
        <scheme val="minor"/>
      </rPr>
      <t>if applicable</t>
    </r>
    <r>
      <rPr>
        <b/>
        <sz val="11"/>
        <color rgb="FF000000"/>
        <rFont val="Calibri"/>
        <family val="2"/>
        <scheme val="minor"/>
      </rPr>
      <t>)</t>
    </r>
  </si>
  <si>
    <t>Jordan Sample, Executive Director</t>
  </si>
  <si>
    <t>Operation Expenses (expenses that apply to your organization's operations)</t>
  </si>
  <si>
    <t>Program staff</t>
  </si>
  <si>
    <t>Part-time program staff and facilitators</t>
  </si>
  <si>
    <t>Program supplies</t>
  </si>
  <si>
    <t>Curriculum and participant materials</t>
  </si>
  <si>
    <t>Training</t>
  </si>
  <si>
    <t>Staff and volunteer training</t>
  </si>
  <si>
    <t>Local program transportation</t>
  </si>
  <si>
    <t>Outreach</t>
  </si>
  <si>
    <t>Participant recruitment and communications</t>
  </si>
  <si>
    <t>Evaluation</t>
  </si>
  <si>
    <t>Program evaluation and reporting</t>
  </si>
  <si>
    <t>In-Kind Donations to support Project (define @ Fair Market Value):</t>
  </si>
  <si>
    <t>In-Kind Donations to support Capital/Equipment needs (define @ Fair Market Value):</t>
  </si>
  <si>
    <t>Volunteer services</t>
  </si>
  <si>
    <t>Donated volunteer time at fair market value</t>
  </si>
  <si>
    <t>Other, Miscellaneous (define)</t>
  </si>
  <si>
    <t>Program supplies not assigned to a specific project</t>
  </si>
  <si>
    <t>In-Kind Donations to support Operation Expenses (define @ Fair Market Value):</t>
  </si>
  <si>
    <t>Donated professional services</t>
  </si>
  <si>
    <t>Sample uses the 12% nonprofit indirect-cost rate shown on the Instructions tab.</t>
  </si>
  <si>
    <t>In-kind volunteer services are shown at fair market value and removed from cash-funded totals.</t>
  </si>
  <si>
    <t>SAMPLE ONLY: Round numbers are used for illustration. This example requests $25,000 from CNF and completes only the Operations and Project/Program sections. Replace all sample data with the applicant organization's actual budget and funding sources.</t>
  </si>
  <si>
    <t>Other                                   (describe)</t>
  </si>
  <si>
    <t xml:space="preserve">100 Community Way, </t>
  </si>
  <si>
    <t>Sampletown, SC 00000</t>
  </si>
  <si>
    <t>(IDC % from IDC chart on Instructions Tab)</t>
  </si>
  <si>
    <t>Based on entered IDC % above (H7)</t>
  </si>
  <si>
    <t>Other                                      (describe)</t>
  </si>
  <si>
    <r>
      <t xml:space="preserve">Operations Budget                            </t>
    </r>
    <r>
      <rPr>
        <i/>
        <sz val="14"/>
        <color rgb="FF000000"/>
        <rFont val="Georgia Pro"/>
        <family val="1"/>
      </rPr>
      <t>(to be completed by ALL Grant Applicants)</t>
    </r>
  </si>
  <si>
    <r>
      <t xml:space="preserve">OPTIONAL Project/Program Budget                                          </t>
    </r>
    <r>
      <rPr>
        <sz val="14"/>
        <color rgb="FF000000"/>
        <rFont val="Georgia Pro"/>
        <family val="1"/>
      </rPr>
      <t>(</t>
    </r>
    <r>
      <rPr>
        <i/>
        <sz val="14"/>
        <color rgb="FF000000"/>
        <rFont val="Georgia Pro"/>
        <family val="1"/>
      </rPr>
      <t>complete in addition to Operations Budget</t>
    </r>
    <r>
      <rPr>
        <sz val="14"/>
        <color rgb="FF000000"/>
        <rFont val="Georgia Pro"/>
        <family val="1"/>
      </rPr>
      <t>)</t>
    </r>
  </si>
  <si>
    <r>
      <t xml:space="preserve">OPTIONAL Capital/Equipment Budget 
</t>
    </r>
    <r>
      <rPr>
        <sz val="14"/>
        <color rgb="FF000000"/>
        <rFont val="Georgia Pro"/>
        <family val="1"/>
      </rPr>
      <t>(</t>
    </r>
    <r>
      <rPr>
        <i/>
        <sz val="14"/>
        <color rgb="FF000000"/>
        <rFont val="Georgia Pro"/>
        <family val="1"/>
      </rPr>
      <t>complete in addition to Operations Budget</t>
    </r>
    <r>
      <rPr>
        <sz val="14"/>
        <color rgb="FF000000"/>
        <rFont val="Georgia Pro"/>
        <family val="1"/>
      </rPr>
      <t>)</t>
    </r>
  </si>
  <si>
    <r>
      <rPr>
        <sz val="20"/>
        <color rgb="FF000000"/>
        <rFont val="Georgia Pro"/>
      </rPr>
      <t xml:space="preserve">Operations Budget </t>
    </r>
    <r>
      <rPr>
        <i/>
        <sz val="14"/>
        <color rgb="FF000000"/>
        <rFont val="Georgia Pro"/>
        <family val="1"/>
      </rPr>
      <t xml:space="preserve">(to be completed by </t>
    </r>
    <r>
      <rPr>
        <b/>
        <i/>
        <sz val="14"/>
        <color rgb="FF000000"/>
        <rFont val="Georgia Pro"/>
        <family val="1"/>
      </rPr>
      <t>ALL</t>
    </r>
    <r>
      <rPr>
        <i/>
        <sz val="14"/>
        <color rgb="FF000000"/>
        <rFont val="Georgia Pro"/>
        <family val="1"/>
      </rPr>
      <t xml:space="preserve"> Grant Applicants)</t>
    </r>
  </si>
  <si>
    <r>
      <t xml:space="preserve">OPTIONAL Project/Program Budget                                   </t>
    </r>
    <r>
      <rPr>
        <sz val="14"/>
        <color rgb="FF000000"/>
        <rFont val="Georgia Pro"/>
        <family val="1"/>
      </rPr>
      <t xml:space="preserve"> </t>
    </r>
    <r>
      <rPr>
        <i/>
        <sz val="14"/>
        <color rgb="FF000000"/>
        <rFont val="Georgia Pro"/>
        <family val="1"/>
      </rPr>
      <t>(complete in addition to Operations Budget)</t>
    </r>
  </si>
  <si>
    <r>
      <t xml:space="preserve">OPTIONAL Capital/Equipment Budget 
</t>
    </r>
    <r>
      <rPr>
        <i/>
        <sz val="14"/>
        <color rgb="FF000000"/>
        <rFont val="Georgia Pro"/>
        <family val="1"/>
      </rPr>
      <t>(complete in addition to Operations Budget)</t>
    </r>
  </si>
  <si>
    <r>
      <t xml:space="preserve">This budget form captures the </t>
    </r>
    <r>
      <rPr>
        <b/>
        <i/>
        <sz val="10"/>
        <color theme="1"/>
        <rFont val="Calibri"/>
        <family val="2"/>
        <scheme val="minor"/>
      </rPr>
      <t xml:space="preserve">funding needs for a </t>
    </r>
    <r>
      <rPr>
        <b/>
        <i/>
        <u/>
        <sz val="10"/>
        <color theme="1"/>
        <rFont val="Calibri"/>
        <family val="2"/>
        <scheme val="minor"/>
      </rPr>
      <t>project or program that your organization currently provides or will provide</t>
    </r>
    <r>
      <rPr>
        <i/>
        <sz val="10"/>
        <color theme="1"/>
        <rFont val="Calibri"/>
        <family val="2"/>
        <scheme val="minor"/>
      </rPr>
      <t xml:space="preserve">. Only include the </t>
    </r>
    <r>
      <rPr>
        <b/>
        <i/>
        <sz val="10"/>
        <color theme="1"/>
        <rFont val="Calibri"/>
        <family val="2"/>
        <scheme val="minor"/>
      </rPr>
      <t>anticipated funding sources for this project/program</t>
    </r>
    <r>
      <rPr>
        <i/>
        <sz val="10"/>
        <color theme="1"/>
        <rFont val="Calibri"/>
        <family val="2"/>
        <scheme val="minor"/>
      </rPr>
      <t xml:space="preserve"> in the grey area.  </t>
    </r>
  </si>
  <si>
    <r>
      <t xml:space="preserve">This budget form captures the </t>
    </r>
    <r>
      <rPr>
        <b/>
        <i/>
        <sz val="10"/>
        <color theme="1"/>
        <rFont val="Calibri"/>
        <family val="2"/>
        <scheme val="minor"/>
      </rPr>
      <t xml:space="preserve">funding needs for </t>
    </r>
    <r>
      <rPr>
        <b/>
        <i/>
        <u/>
        <sz val="10"/>
        <color theme="1"/>
        <rFont val="Calibri"/>
        <family val="2"/>
        <scheme val="minor"/>
      </rPr>
      <t>capital or equipment that your organization currently requires or will require</t>
    </r>
    <r>
      <rPr>
        <i/>
        <sz val="10"/>
        <color theme="1"/>
        <rFont val="Calibri"/>
        <family val="2"/>
        <scheme val="minor"/>
      </rPr>
      <t xml:space="preserve">. Only include the </t>
    </r>
    <r>
      <rPr>
        <b/>
        <i/>
        <sz val="10"/>
        <color theme="1"/>
        <rFont val="Calibri"/>
        <family val="2"/>
        <scheme val="minor"/>
      </rPr>
      <t>anticipated funding sources for this capital/equipment</t>
    </r>
    <r>
      <rPr>
        <i/>
        <sz val="10"/>
        <color theme="1"/>
        <rFont val="Calibri"/>
        <family val="2"/>
        <scheme val="minor"/>
      </rPr>
      <t xml:space="preserve"> need in the grey area.</t>
    </r>
  </si>
  <si>
    <t xml:space="preserve">Youth Skills &amp; Enrichment Program: </t>
  </si>
  <si>
    <t xml:space="preserve">      One-year community-based youth enrichment program</t>
  </si>
  <si>
    <r>
      <rPr>
        <b/>
        <sz val="11"/>
        <color theme="1"/>
        <rFont val="Calibri"/>
        <family val="2"/>
        <scheme val="minor"/>
      </rPr>
      <t>Every applicant:</t>
    </r>
    <r>
      <rPr>
        <sz val="11"/>
        <color theme="1"/>
        <rFont val="Calibri"/>
        <family val="2"/>
        <scheme val="minor"/>
      </rPr>
      <t xml:space="preserve"> Complete the </t>
    </r>
    <r>
      <rPr>
        <b/>
        <sz val="11"/>
        <color theme="1"/>
        <rFont val="Calibri"/>
        <family val="2"/>
        <scheme val="minor"/>
      </rPr>
      <t>Organizational Operating Budget</t>
    </r>
    <r>
      <rPr>
        <sz val="11"/>
        <color theme="1"/>
        <rFont val="Calibri"/>
        <family val="2"/>
        <scheme val="minor"/>
      </rPr>
      <t xml:space="preserve"> (green budget). This provides CNF reviewers with a picture of your organization’s overall financial capacity and resources. Applicants requesting general operating support only need to complete this section.</t>
    </r>
  </si>
  <si>
    <r>
      <rPr>
        <b/>
        <sz val="11"/>
        <color theme="1"/>
        <rFont val="Calibri"/>
        <family val="2"/>
        <scheme val="minor"/>
      </rPr>
      <t>Project or program requests:</t>
    </r>
    <r>
      <rPr>
        <sz val="11"/>
        <color theme="1"/>
        <rFont val="Calibri"/>
        <family val="2"/>
        <scheme val="minor"/>
      </rPr>
      <t xml:space="preserve"> Complete the </t>
    </r>
    <r>
      <rPr>
        <b/>
        <sz val="11"/>
        <color theme="1"/>
        <rFont val="Calibri"/>
        <family val="2"/>
        <scheme val="minor"/>
      </rPr>
      <t>Project/Program Budget</t>
    </r>
    <r>
      <rPr>
        <sz val="11"/>
        <color theme="1"/>
        <rFont val="Calibri"/>
        <family val="2"/>
        <scheme val="minor"/>
      </rPr>
      <t xml:space="preserve"> (blue budget), if applicable, to show the direct costs associated with the project or program for which you are requesting funding. Allowable indirect costs may also be included.</t>
    </r>
  </si>
  <si>
    <r>
      <rPr>
        <b/>
        <sz val="11"/>
        <color theme="1"/>
        <rFont val="Calibri"/>
        <family val="2"/>
        <scheme val="minor"/>
      </rPr>
      <t>Capital improvements or equipment requests</t>
    </r>
    <r>
      <rPr>
        <sz val="11"/>
        <color theme="1"/>
        <rFont val="Calibri"/>
        <family val="2"/>
        <scheme val="minor"/>
      </rPr>
      <t xml:space="preserve">: Complete the </t>
    </r>
    <r>
      <rPr>
        <b/>
        <sz val="11"/>
        <color theme="1"/>
        <rFont val="Calibri"/>
        <family val="2"/>
        <scheme val="minor"/>
      </rPr>
      <t xml:space="preserve">Capital/Equipment Budget </t>
    </r>
    <r>
      <rPr>
        <sz val="11"/>
        <color theme="1"/>
        <rFont val="Calibri"/>
        <family val="2"/>
        <scheme val="minor"/>
      </rPr>
      <t>(orange budget), if applicable, to show the costs associated with the proposed purchase or improvement.</t>
    </r>
  </si>
  <si>
    <t>*Fill in the applicable IDC Rate on the Program/Project or Capital/Equipment Budget IDC box!</t>
  </si>
  <si>
    <t>4) Maximum Indirect Cost (IDC) Rates for projects/programs or capital/equipment requests*:</t>
  </si>
  <si>
    <r>
      <t>Other                                  (</t>
    </r>
    <r>
      <rPr>
        <i/>
        <sz val="12"/>
        <color theme="1"/>
        <rFont val="Calibri"/>
        <family val="2"/>
        <scheme val="minor"/>
      </rPr>
      <t>describe</t>
    </r>
    <r>
      <rPr>
        <sz val="12"/>
        <color theme="1"/>
        <rFont val="Calibri"/>
        <family val="2"/>
        <scheme val="minor"/>
      </rPr>
      <t>)</t>
    </r>
  </si>
  <si>
    <t xml:space="preserve">This budget form captures the organization's operational funding needs.                                                                                                   Complete the green and grey areas to reflect estimated operations budget.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</si>
</sst>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rgb="FF000000"/>
      <name val="Georgia Pro"/>
    </font>
    <font>
      <b/>
      <sz val="11"/>
      <color rgb="FF7F6000"/>
      <name val="Calibri"/>
      <family val="2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rgb="FF000000"/>
      <name val="Georgia Pro"/>
      <family val="1"/>
    </font>
    <font>
      <i/>
      <sz val="14"/>
      <color rgb="FF000000"/>
      <name val="Georgia Pro"/>
      <family val="1"/>
    </font>
    <font>
      <sz val="14"/>
      <color rgb="FF000000"/>
      <name val="Georgia Pro"/>
      <family val="1"/>
    </font>
    <font>
      <b/>
      <i/>
      <sz val="14"/>
      <color rgb="FF000000"/>
      <name val="Georgia Pro"/>
      <family val="1"/>
    </font>
    <font>
      <b/>
      <i/>
      <u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/>
    <xf numFmtId="43" fontId="5" fillId="0" borderId="0"/>
  </cellStyleXfs>
  <cellXfs count="174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6" fontId="7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right"/>
    </xf>
    <xf numFmtId="0" fontId="6" fillId="3" borderId="2" xfId="0" applyFont="1" applyFill="1" applyBorder="1"/>
    <xf numFmtId="0" fontId="6" fillId="3" borderId="3" xfId="0" applyFont="1" applyFill="1" applyBorder="1"/>
    <xf numFmtId="0" fontId="8" fillId="3" borderId="3" xfId="0" applyFont="1" applyFill="1" applyBorder="1"/>
    <xf numFmtId="0" fontId="7" fillId="3" borderId="4" xfId="0" applyFont="1" applyFill="1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0" fontId="11" fillId="0" borderId="0" xfId="0" applyFont="1"/>
    <xf numFmtId="44" fontId="12" fillId="0" borderId="1" xfId="2" applyFont="1" applyFill="1" applyBorder="1" applyProtection="1">
      <protection locked="0"/>
    </xf>
    <xf numFmtId="44" fontId="7" fillId="0" borderId="1" xfId="2" applyFont="1" applyFill="1" applyBorder="1" applyProtection="1">
      <protection locked="0"/>
    </xf>
    <xf numFmtId="44" fontId="7" fillId="0" borderId="5" xfId="2" applyFont="1" applyFill="1" applyBorder="1" applyProtection="1">
      <protection locked="0"/>
    </xf>
    <xf numFmtId="44" fontId="6" fillId="0" borderId="1" xfId="2" applyFont="1" applyFill="1" applyBorder="1" applyProtection="1">
      <protection locked="0"/>
    </xf>
    <xf numFmtId="44" fontId="7" fillId="0" borderId="7" xfId="2" applyFont="1" applyFill="1" applyBorder="1" applyProtection="1">
      <protection locked="0"/>
    </xf>
    <xf numFmtId="44" fontId="6" fillId="0" borderId="7" xfId="2" applyFont="1" applyFill="1" applyBorder="1" applyProtection="1">
      <protection locked="0"/>
    </xf>
    <xf numFmtId="0" fontId="7" fillId="0" borderId="0" xfId="0" applyFont="1" applyAlignment="1">
      <alignment horizontal="right"/>
    </xf>
    <xf numFmtId="44" fontId="7" fillId="0" borderId="0" xfId="2" applyFont="1" applyFill="1" applyBorder="1"/>
    <xf numFmtId="44" fontId="6" fillId="7" borderId="10" xfId="2" applyFont="1" applyFill="1" applyBorder="1"/>
    <xf numFmtId="44" fontId="7" fillId="7" borderId="10" xfId="2" applyFont="1" applyFill="1" applyBorder="1"/>
    <xf numFmtId="44" fontId="7" fillId="3" borderId="10" xfId="2" applyFont="1" applyFill="1" applyBorder="1"/>
    <xf numFmtId="44" fontId="7" fillId="5" borderId="10" xfId="2" applyFont="1" applyFill="1" applyBorder="1"/>
    <xf numFmtId="0" fontId="0" fillId="0" borderId="1" xfId="0" applyBorder="1" applyProtection="1">
      <protection locked="0"/>
    </xf>
    <xf numFmtId="44" fontId="7" fillId="0" borderId="0" xfId="2" applyFont="1" applyFill="1" applyBorder="1" applyProtection="1">
      <protection locked="0"/>
    </xf>
    <xf numFmtId="44" fontId="7" fillId="3" borderId="10" xfId="0" applyNumberFormat="1" applyFont="1" applyFill="1" applyBorder="1"/>
    <xf numFmtId="44" fontId="7" fillId="8" borderId="1" xfId="0" applyNumberFormat="1" applyFont="1" applyFill="1" applyBorder="1"/>
    <xf numFmtId="0" fontId="9" fillId="2" borderId="0" xfId="0" applyFont="1" applyFill="1"/>
    <xf numFmtId="0" fontId="6" fillId="2" borderId="0" xfId="0" applyFont="1" applyFill="1" applyAlignment="1">
      <alignment horizontal="right"/>
    </xf>
    <xf numFmtId="0" fontId="0" fillId="6" borderId="1" xfId="0" applyFill="1" applyBorder="1" applyProtection="1">
      <protection locked="0"/>
    </xf>
    <xf numFmtId="0" fontId="10" fillId="6" borderId="1" xfId="0" applyFont="1" applyFill="1" applyBorder="1" applyProtection="1">
      <protection locked="0"/>
    </xf>
    <xf numFmtId="0" fontId="7" fillId="0" borderId="11" xfId="0" applyFont="1" applyBorder="1" applyAlignment="1">
      <alignment horizontal="left" vertical="center"/>
    </xf>
    <xf numFmtId="0" fontId="9" fillId="2" borderId="3" xfId="0" applyFont="1" applyFill="1" applyBorder="1"/>
    <xf numFmtId="0" fontId="6" fillId="2" borderId="4" xfId="0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9" fillId="4" borderId="1" xfId="0" applyFont="1" applyFill="1" applyBorder="1" applyProtection="1">
      <protection locked="0"/>
    </xf>
    <xf numFmtId="0" fontId="9" fillId="0" borderId="1" xfId="0" applyFont="1" applyBorder="1" applyProtection="1">
      <protection locked="0"/>
    </xf>
    <xf numFmtId="0" fontId="9" fillId="0" borderId="0" xfId="0" applyFont="1" applyProtection="1">
      <protection locked="0"/>
    </xf>
    <xf numFmtId="44" fontId="7" fillId="7" borderId="1" xfId="2" applyFont="1" applyFill="1" applyBorder="1" applyProtection="1"/>
    <xf numFmtId="0" fontId="10" fillId="6" borderId="7" xfId="0" applyFont="1" applyFill="1" applyBorder="1"/>
    <xf numFmtId="0" fontId="10" fillId="6" borderId="1" xfId="0" applyFont="1" applyFill="1" applyBorder="1"/>
    <xf numFmtId="44" fontId="7" fillId="7" borderId="12" xfId="2" applyFont="1" applyFill="1" applyBorder="1"/>
    <xf numFmtId="44" fontId="7" fillId="2" borderId="1" xfId="2" applyFont="1" applyFill="1" applyBorder="1" applyProtection="1"/>
    <xf numFmtId="0" fontId="14" fillId="0" borderId="0" xfId="0" applyFont="1" applyAlignment="1">
      <alignment horizontal="right"/>
    </xf>
    <xf numFmtId="44" fontId="7" fillId="5" borderId="1" xfId="0" applyNumberFormat="1" applyFont="1" applyFill="1" applyBorder="1"/>
    <xf numFmtId="0" fontId="13" fillId="0" borderId="0" xfId="0" applyFont="1" applyAlignment="1">
      <alignment horizontal="left" vertical="center"/>
    </xf>
    <xf numFmtId="0" fontId="0" fillId="2" borderId="1" xfId="0" applyFill="1" applyBorder="1"/>
    <xf numFmtId="0" fontId="9" fillId="2" borderId="1" xfId="0" applyFont="1" applyFill="1" applyBorder="1"/>
    <xf numFmtId="0" fontId="7" fillId="2" borderId="1" xfId="3" applyNumberFormat="1" applyFont="1" applyFill="1" applyBorder="1" applyProtection="1"/>
    <xf numFmtId="0" fontId="6" fillId="0" borderId="8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44" fontId="7" fillId="5" borderId="1" xfId="2" applyFont="1" applyFill="1" applyBorder="1" applyProtection="1"/>
    <xf numFmtId="0" fontId="0" fillId="0" borderId="11" xfId="0" applyBorder="1" applyAlignment="1">
      <alignment horizontal="left" vertical="center"/>
    </xf>
    <xf numFmtId="44" fontId="7" fillId="6" borderId="1" xfId="2" applyFont="1" applyFill="1" applyBorder="1" applyProtection="1"/>
    <xf numFmtId="0" fontId="0" fillId="9" borderId="0" xfId="0" applyFill="1"/>
    <xf numFmtId="0" fontId="0" fillId="9" borderId="0" xfId="0" applyFill="1" applyAlignment="1">
      <alignment wrapText="1"/>
    </xf>
    <xf numFmtId="0" fontId="0" fillId="9" borderId="0" xfId="0" applyFill="1" applyAlignment="1">
      <alignment horizontal="center" vertical="top"/>
    </xf>
    <xf numFmtId="0" fontId="0" fillId="9" borderId="0" xfId="0" quotePrefix="1" applyFill="1" applyAlignment="1">
      <alignment wrapText="1"/>
    </xf>
    <xf numFmtId="9" fontId="0" fillId="9" borderId="0" xfId="0" applyNumberFormat="1" applyFill="1" applyAlignment="1">
      <alignment horizontal="center"/>
    </xf>
    <xf numFmtId="0" fontId="0" fillId="10" borderId="0" xfId="0" applyFill="1"/>
    <xf numFmtId="0" fontId="0" fillId="9" borderId="0" xfId="0" applyFill="1" applyAlignment="1">
      <alignment vertical="top" wrapText="1"/>
    </xf>
    <xf numFmtId="0" fontId="0" fillId="9" borderId="0" xfId="0" applyFill="1" applyAlignment="1">
      <alignment horizontal="left" vertical="top"/>
    </xf>
    <xf numFmtId="9" fontId="0" fillId="9" borderId="0" xfId="0" applyNumberFormat="1" applyFill="1" applyAlignment="1">
      <alignment horizontal="center" vertical="top"/>
    </xf>
    <xf numFmtId="44" fontId="7" fillId="7" borderId="10" xfId="2" applyFont="1" applyFill="1" applyBorder="1" applyProtection="1"/>
    <xf numFmtId="0" fontId="2" fillId="0" borderId="0" xfId="0" applyFont="1" applyAlignment="1">
      <alignment horizontal="right"/>
    </xf>
    <xf numFmtId="0" fontId="2" fillId="0" borderId="1" xfId="0" applyFont="1" applyBorder="1" applyProtection="1">
      <protection locked="0"/>
    </xf>
    <xf numFmtId="0" fontId="2" fillId="0" borderId="0" xfId="0" applyFont="1"/>
    <xf numFmtId="0" fontId="2" fillId="4" borderId="1" xfId="0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7" fillId="2" borderId="1" xfId="5" applyNumberFormat="1" applyFont="1" applyFill="1" applyBorder="1"/>
    <xf numFmtId="0" fontId="2" fillId="2" borderId="2" xfId="0" applyFont="1" applyFill="1" applyBorder="1"/>
    <xf numFmtId="0" fontId="2" fillId="0" borderId="9" xfId="0" applyFont="1" applyBorder="1"/>
    <xf numFmtId="0" fontId="2" fillId="6" borderId="1" xfId="0" applyFont="1" applyFill="1" applyBorder="1"/>
    <xf numFmtId="0" fontId="2" fillId="6" borderId="2" xfId="0" applyFont="1" applyFill="1" applyBorder="1"/>
    <xf numFmtId="44" fontId="7" fillId="0" borderId="0" xfId="4" applyFont="1"/>
    <xf numFmtId="44" fontId="7" fillId="0" borderId="0" xfId="4" applyFont="1" applyProtection="1">
      <protection locked="0"/>
    </xf>
    <xf numFmtId="0" fontId="19" fillId="0" borderId="0" xfId="0" applyFont="1" applyAlignment="1">
      <alignment horizontal="right"/>
    </xf>
    <xf numFmtId="0" fontId="9" fillId="2" borderId="2" xfId="0" applyFont="1" applyFill="1" applyBorder="1"/>
    <xf numFmtId="0" fontId="9" fillId="2" borderId="14" xfId="0" applyFont="1" applyFill="1" applyBorder="1"/>
    <xf numFmtId="44" fontId="7" fillId="2" borderId="1" xfId="2" applyFont="1" applyFill="1" applyBorder="1"/>
    <xf numFmtId="44" fontId="0" fillId="0" borderId="0" xfId="2" applyFont="1"/>
    <xf numFmtId="164" fontId="7" fillId="5" borderId="10" xfId="2" applyNumberFormat="1" applyFont="1" applyFill="1" applyBorder="1"/>
    <xf numFmtId="164" fontId="7" fillId="2" borderId="1" xfId="2" applyNumberFormat="1" applyFont="1" applyFill="1" applyBorder="1"/>
    <xf numFmtId="164" fontId="7" fillId="5" borderId="1" xfId="2" applyNumberFormat="1" applyFont="1" applyFill="1" applyBorder="1"/>
    <xf numFmtId="164" fontId="7" fillId="0" borderId="1" xfId="2" applyNumberFormat="1" applyFont="1" applyBorder="1" applyProtection="1">
      <protection locked="0"/>
    </xf>
    <xf numFmtId="164" fontId="7" fillId="0" borderId="5" xfId="2" applyNumberFormat="1" applyFont="1" applyBorder="1" applyProtection="1">
      <protection locked="0"/>
    </xf>
    <xf numFmtId="164" fontId="12" fillId="0" borderId="6" xfId="2" applyNumberFormat="1" applyFont="1" applyBorder="1" applyProtection="1">
      <protection locked="0"/>
    </xf>
    <xf numFmtId="164" fontId="12" fillId="0" borderId="1" xfId="2" applyNumberFormat="1" applyFont="1" applyBorder="1" applyProtection="1">
      <protection locked="0"/>
    </xf>
    <xf numFmtId="164" fontId="7" fillId="7" borderId="10" xfId="2" applyNumberFormat="1" applyFont="1" applyFill="1" applyBorder="1"/>
    <xf numFmtId="164" fontId="7" fillId="0" borderId="7" xfId="2" applyNumberFormat="1" applyFont="1" applyBorder="1" applyProtection="1">
      <protection locked="0"/>
    </xf>
    <xf numFmtId="164" fontId="7" fillId="7" borderId="10" xfId="2" applyNumberFormat="1" applyFont="1" applyFill="1" applyBorder="1" applyProtection="1">
      <protection locked="0"/>
    </xf>
    <xf numFmtId="164" fontId="7" fillId="7" borderId="1" xfId="2" applyNumberFormat="1" applyFont="1" applyFill="1" applyBorder="1"/>
    <xf numFmtId="164" fontId="7" fillId="3" borderId="10" xfId="2" applyNumberFormat="1" applyFont="1" applyFill="1" applyBorder="1"/>
    <xf numFmtId="164" fontId="7" fillId="6" borderId="1" xfId="2" applyNumberFormat="1" applyFont="1" applyFill="1" applyBorder="1"/>
    <xf numFmtId="164" fontId="7" fillId="8" borderId="1" xfId="2" applyNumberFormat="1" applyFont="1" applyFill="1" applyBorder="1"/>
    <xf numFmtId="164" fontId="7" fillId="2" borderId="6" xfId="2" applyNumberFormat="1" applyFont="1" applyFill="1" applyBorder="1"/>
    <xf numFmtId="164" fontId="6" fillId="0" borderId="1" xfId="2" applyNumberFormat="1" applyFont="1" applyBorder="1" applyProtection="1">
      <protection locked="0"/>
    </xf>
    <xf numFmtId="164" fontId="6" fillId="0" borderId="7" xfId="2" applyNumberFormat="1" applyFont="1" applyBorder="1" applyProtection="1">
      <protection locked="0"/>
    </xf>
    <xf numFmtId="164" fontId="6" fillId="7" borderId="10" xfId="2" applyNumberFormat="1" applyFont="1" applyFill="1" applyBorder="1"/>
    <xf numFmtId="164" fontId="7" fillId="7" borderId="12" xfId="2" applyNumberFormat="1" applyFont="1" applyFill="1" applyBorder="1"/>
    <xf numFmtId="44" fontId="7" fillId="2" borderId="6" xfId="2" applyFont="1" applyFill="1" applyBorder="1" applyProtection="1"/>
    <xf numFmtId="44" fontId="12" fillId="0" borderId="10" xfId="2" applyFont="1" applyFill="1" applyBorder="1" applyProtection="1">
      <protection locked="0"/>
    </xf>
    <xf numFmtId="0" fontId="0" fillId="11" borderId="14" xfId="0" applyFill="1" applyBorder="1"/>
    <xf numFmtId="0" fontId="0" fillId="11" borderId="11" xfId="0" applyFill="1" applyBorder="1"/>
    <xf numFmtId="0" fontId="0" fillId="11" borderId="18" xfId="0" applyFill="1" applyBorder="1"/>
    <xf numFmtId="0" fontId="0" fillId="12" borderId="14" xfId="0" applyFill="1" applyBorder="1"/>
    <xf numFmtId="0" fontId="0" fillId="12" borderId="11" xfId="0" applyFill="1" applyBorder="1"/>
    <xf numFmtId="0" fontId="0" fillId="12" borderId="18" xfId="0" applyFill="1" applyBorder="1"/>
    <xf numFmtId="0" fontId="9" fillId="0" borderId="0" xfId="0" applyFont="1" applyAlignment="1">
      <alignment wrapText="1"/>
    </xf>
    <xf numFmtId="0" fontId="13" fillId="9" borderId="0" xfId="0" applyFont="1" applyFill="1"/>
    <xf numFmtId="9" fontId="20" fillId="0" borderId="15" xfId="0" applyNumberFormat="1" applyFont="1" applyBorder="1" applyProtection="1">
      <protection locked="0"/>
    </xf>
    <xf numFmtId="164" fontId="7" fillId="2" borderId="6" xfId="2" applyNumberFormat="1" applyFont="1" applyFill="1" applyBorder="1" applyProtection="1"/>
    <xf numFmtId="9" fontId="20" fillId="0" borderId="16" xfId="0" applyNumberFormat="1" applyFont="1" applyBorder="1" applyProtection="1">
      <protection locked="0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11" xfId="0" applyFont="1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3" xfId="0" applyBorder="1" applyProtection="1">
      <protection locked="0"/>
    </xf>
    <xf numFmtId="0" fontId="0" fillId="6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2" fillId="6" borderId="1" xfId="0" applyFont="1" applyFill="1" applyBorder="1" applyProtection="1">
      <protection locked="0"/>
    </xf>
    <xf numFmtId="0" fontId="0" fillId="0" borderId="11" xfId="0" applyBorder="1" applyAlignment="1">
      <alignment horizontal="left" vertical="center"/>
    </xf>
    <xf numFmtId="0" fontId="17" fillId="13" borderId="3" xfId="0" applyFont="1" applyFill="1" applyBorder="1" applyAlignment="1" applyProtection="1">
      <alignment vertical="top" wrapText="1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2" fillId="6" borderId="1" xfId="0" applyFont="1" applyFill="1" applyBorder="1"/>
    <xf numFmtId="0" fontId="0" fillId="0" borderId="4" xfId="0" applyBorder="1"/>
    <xf numFmtId="0" fontId="13" fillId="0" borderId="0" xfId="0" applyFont="1" applyAlignment="1">
      <alignment horizontal="left" vertical="center" wrapText="1"/>
    </xf>
    <xf numFmtId="0" fontId="0" fillId="0" borderId="0" xfId="0"/>
    <xf numFmtId="0" fontId="6" fillId="5" borderId="1" xfId="0" applyFont="1" applyFill="1" applyBorder="1" applyAlignment="1">
      <alignment horizontal="left"/>
    </xf>
    <xf numFmtId="0" fontId="0" fillId="0" borderId="3" xfId="0" applyBorder="1"/>
    <xf numFmtId="0" fontId="0" fillId="0" borderId="1" xfId="0" applyBorder="1" applyProtection="1">
      <protection locked="0"/>
    </xf>
    <xf numFmtId="0" fontId="6" fillId="2" borderId="1" xfId="0" applyFont="1" applyFill="1" applyBorder="1"/>
    <xf numFmtId="0" fontId="21" fillId="10" borderId="0" xfId="0" applyFont="1" applyFill="1" applyAlignment="1">
      <alignment vertical="center" wrapText="1"/>
    </xf>
    <xf numFmtId="0" fontId="21" fillId="11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1" fillId="12" borderId="17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15" fillId="0" borderId="0" xfId="0" applyFont="1" applyAlignment="1">
      <alignment horizontal="center" vertical="center" wrapText="1"/>
    </xf>
    <xf numFmtId="0" fontId="9" fillId="0" borderId="0" xfId="0" applyFont="1"/>
    <xf numFmtId="0" fontId="1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9" borderId="0" xfId="0" applyFill="1" applyAlignment="1">
      <alignment horizontal="left" vertical="top" wrapText="1"/>
    </xf>
    <xf numFmtId="0" fontId="0" fillId="9" borderId="0" xfId="0" applyFill="1"/>
    <xf numFmtId="0" fontId="0" fillId="9" borderId="0" xfId="0" applyFill="1" applyAlignment="1">
      <alignment wrapText="1"/>
    </xf>
    <xf numFmtId="0" fontId="0" fillId="9" borderId="0" xfId="0" quotePrefix="1" applyFill="1" applyAlignment="1">
      <alignment vertical="top" wrapText="1"/>
    </xf>
    <xf numFmtId="0" fontId="0" fillId="9" borderId="0" xfId="0" quotePrefix="1" applyFill="1" applyAlignment="1">
      <alignment wrapText="1"/>
    </xf>
    <xf numFmtId="0" fontId="9" fillId="0" borderId="11" xfId="0" applyFont="1" applyBorder="1" applyProtection="1">
      <protection locked="0"/>
    </xf>
    <xf numFmtId="0" fontId="0" fillId="0" borderId="11" xfId="0" applyBorder="1" applyProtection="1">
      <protection locked="0"/>
    </xf>
    <xf numFmtId="0" fontId="9" fillId="0" borderId="11" xfId="0" applyFont="1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2" fillId="6" borderId="2" xfId="0" applyFont="1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10" borderId="0" xfId="0" applyFill="1" applyAlignment="1">
      <alignment vertical="center" wrapText="1"/>
    </xf>
    <xf numFmtId="0" fontId="0" fillId="0" borderId="1" xfId="0" applyBorder="1"/>
    <xf numFmtId="0" fontId="2" fillId="6" borderId="2" xfId="0" applyFont="1" applyFill="1" applyBorder="1"/>
    <xf numFmtId="0" fontId="6" fillId="5" borderId="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0" fillId="11" borderId="9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/>
    </xf>
    <xf numFmtId="0" fontId="6" fillId="2" borderId="2" xfId="0" applyFont="1" applyFill="1" applyBorder="1"/>
    <xf numFmtId="0" fontId="0" fillId="12" borderId="9" xfId="0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6">
    <cellStyle name="Comma" xfId="3" builtinId="3"/>
    <cellStyle name="Comma 2" xfId="5" xr:uid="{803F2148-2F8D-0F4B-957D-D5F500F627C1}"/>
    <cellStyle name="Currency" xfId="2" builtinId="4"/>
    <cellStyle name="Currency 2" xfId="4" xr:uid="{65D59A9F-C7D2-2C42-BD11-825CF52ECB1D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9ED561"/>
      <color rgb="FFD2EAE9"/>
      <color rgb="FF9FD1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2305050</xdr:colOff>
      <xdr:row>1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872198-24CE-BD3A-8500-7697106CC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86075" cy="895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2305050</xdr:colOff>
      <xdr:row>1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0DBD93-0D82-5D44-AC65-0B6350259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965450" cy="898525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438F-983C-4D17-8F43-F03EB07C241D}">
  <dimension ref="A1:D27"/>
  <sheetViews>
    <sheetView tabSelected="1" zoomScale="150" zoomScaleNormal="150" workbookViewId="0">
      <selection activeCell="E7" sqref="E7"/>
    </sheetView>
  </sheetViews>
  <sheetFormatPr baseColWidth="10" defaultColWidth="8.83203125" defaultRowHeight="15" x14ac:dyDescent="0.2"/>
  <cols>
    <col min="1" max="1" width="4.6640625" style="60" customWidth="1"/>
    <col min="2" max="2" width="4.83203125" style="60" customWidth="1"/>
    <col min="3" max="3" width="57.1640625" style="60" customWidth="1"/>
    <col min="4" max="4" width="16.83203125" style="60" customWidth="1"/>
    <col min="5" max="16384" width="8.83203125" style="60"/>
  </cols>
  <sheetData>
    <row r="1" spans="1:4" ht="53.75" customHeight="1" x14ac:dyDescent="0.2">
      <c r="A1" s="151" t="e" vm="1">
        <v>#VALUE!</v>
      </c>
      <c r="B1" s="151"/>
      <c r="C1" s="151" t="e" vm="1">
        <v>#VALUE!</v>
      </c>
      <c r="D1" s="151"/>
    </row>
    <row r="2" spans="1:4" ht="29" customHeight="1" x14ac:dyDescent="0.2">
      <c r="A2" s="152" t="s">
        <v>0</v>
      </c>
      <c r="B2" s="152"/>
      <c r="C2" s="152"/>
      <c r="D2" s="152"/>
    </row>
    <row r="3" spans="1:4" ht="7.5" customHeight="1" x14ac:dyDescent="0.2"/>
    <row r="4" spans="1:4" ht="28.25" customHeight="1" x14ac:dyDescent="0.2">
      <c r="A4" s="152" t="s">
        <v>1</v>
      </c>
      <c r="B4" s="152"/>
      <c r="C4" s="152"/>
      <c r="D4" s="152"/>
    </row>
    <row r="6" spans="1:4" x14ac:dyDescent="0.2">
      <c r="A6" s="60" t="s">
        <v>2</v>
      </c>
    </row>
    <row r="7" spans="1:4" ht="56.75" customHeight="1" x14ac:dyDescent="0.2">
      <c r="A7" s="62" t="s">
        <v>3</v>
      </c>
      <c r="B7" s="153" t="s">
        <v>4</v>
      </c>
      <c r="C7" s="153"/>
      <c r="D7" s="153"/>
    </row>
    <row r="8" spans="1:4" ht="6.75" customHeight="1" x14ac:dyDescent="0.2">
      <c r="A8" s="62"/>
      <c r="B8" s="63"/>
      <c r="C8" s="61"/>
      <c r="D8" s="61"/>
    </row>
    <row r="9" spans="1:4" ht="29" customHeight="1" x14ac:dyDescent="0.2">
      <c r="A9" s="62" t="s">
        <v>5</v>
      </c>
      <c r="B9" s="154" t="s">
        <v>6</v>
      </c>
      <c r="C9" s="152"/>
      <c r="D9" s="152"/>
    </row>
    <row r="10" spans="1:4" ht="9" customHeight="1" x14ac:dyDescent="0.2"/>
    <row r="11" spans="1:4" x14ac:dyDescent="0.2">
      <c r="A11" s="60" t="s">
        <v>7</v>
      </c>
    </row>
    <row r="12" spans="1:4" ht="46.5" customHeight="1" x14ac:dyDescent="0.2">
      <c r="A12" s="62" t="s">
        <v>3</v>
      </c>
      <c r="B12" s="152" t="s">
        <v>162</v>
      </c>
      <c r="C12" s="152"/>
      <c r="D12" s="152"/>
    </row>
    <row r="13" spans="1:4" ht="7.25" customHeight="1" x14ac:dyDescent="0.2">
      <c r="A13" s="62"/>
      <c r="B13" s="61"/>
      <c r="C13" s="61"/>
      <c r="D13" s="61"/>
    </row>
    <row r="14" spans="1:4" ht="43.5" customHeight="1" x14ac:dyDescent="0.2">
      <c r="A14" s="62" t="s">
        <v>5</v>
      </c>
      <c r="B14" s="152" t="s">
        <v>163</v>
      </c>
      <c r="C14" s="152"/>
      <c r="D14" s="152"/>
    </row>
    <row r="15" spans="1:4" ht="7.25" customHeight="1" x14ac:dyDescent="0.2">
      <c r="A15" s="62"/>
      <c r="B15" s="61"/>
      <c r="C15" s="61"/>
      <c r="D15" s="61"/>
    </row>
    <row r="16" spans="1:4" ht="28.25" customHeight="1" x14ac:dyDescent="0.2">
      <c r="A16" s="62" t="s">
        <v>8</v>
      </c>
      <c r="B16" s="152" t="s">
        <v>164</v>
      </c>
      <c r="C16" s="152"/>
      <c r="D16" s="152"/>
    </row>
    <row r="17" spans="1:4" ht="9.75" customHeight="1" x14ac:dyDescent="0.2"/>
    <row r="18" spans="1:4" x14ac:dyDescent="0.2">
      <c r="A18" s="60" t="s">
        <v>9</v>
      </c>
    </row>
    <row r="19" spans="1:4" x14ac:dyDescent="0.2">
      <c r="A19" s="62" t="s">
        <v>10</v>
      </c>
      <c r="B19" s="60" t="s">
        <v>11</v>
      </c>
    </row>
    <row r="20" spans="1:4" ht="30" customHeight="1" x14ac:dyDescent="0.2">
      <c r="A20" s="62" t="s">
        <v>10</v>
      </c>
      <c r="B20" s="150" t="s">
        <v>12</v>
      </c>
      <c r="C20" s="150"/>
      <c r="D20" s="150"/>
    </row>
    <row r="21" spans="1:4" x14ac:dyDescent="0.2">
      <c r="A21" s="62"/>
    </row>
    <row r="22" spans="1:4" x14ac:dyDescent="0.2">
      <c r="A22" s="67" t="s">
        <v>166</v>
      </c>
    </row>
    <row r="23" spans="1:4" x14ac:dyDescent="0.2">
      <c r="C23" s="60" t="s">
        <v>13</v>
      </c>
      <c r="D23" s="64">
        <v>0.15</v>
      </c>
    </row>
    <row r="24" spans="1:4" x14ac:dyDescent="0.2">
      <c r="C24" s="60" t="s">
        <v>14</v>
      </c>
      <c r="D24" s="64">
        <v>0.12</v>
      </c>
    </row>
    <row r="25" spans="1:4" x14ac:dyDescent="0.2">
      <c r="C25" s="60" t="s">
        <v>15</v>
      </c>
      <c r="D25" s="64">
        <v>0.1</v>
      </c>
    </row>
    <row r="26" spans="1:4" ht="34" customHeight="1" x14ac:dyDescent="0.2">
      <c r="C26" s="66" t="s">
        <v>16</v>
      </c>
      <c r="D26" s="68">
        <v>0</v>
      </c>
    </row>
    <row r="27" spans="1:4" x14ac:dyDescent="0.2">
      <c r="B27" s="115" t="s">
        <v>165</v>
      </c>
    </row>
  </sheetData>
  <sheetProtection algorithmName="SHA-512" hashValue="nJwAewGy3cVhCcxodslmTDN8Xsi1RM6z7dU0L06x6esR9EFMO9wYI9TngoxdjTU4F0LabSFJjXn3grsD4OQWHg==" saltValue="2LexL41xwTUVMOns8P4yCw==" spinCount="100000" sheet="1" objects="1" scenarios="1" selectLockedCells="1"/>
  <mergeCells count="9">
    <mergeCell ref="B20:D20"/>
    <mergeCell ref="A1:D1"/>
    <mergeCell ref="B16:D16"/>
    <mergeCell ref="A2:D2"/>
    <mergeCell ref="A4:D4"/>
    <mergeCell ref="B7:D7"/>
    <mergeCell ref="B9:D9"/>
    <mergeCell ref="B12:D12"/>
    <mergeCell ref="B14:D14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zoomScaleNormal="100" workbookViewId="0">
      <pane ySplit="11" topLeftCell="A56" activePane="bottomLeft" state="frozen"/>
      <selection pane="bottomLeft" activeCell="C26" sqref="C26"/>
    </sheetView>
  </sheetViews>
  <sheetFormatPr baseColWidth="10" defaultColWidth="8.83203125" defaultRowHeight="15" x14ac:dyDescent="0.2"/>
  <cols>
    <col min="1" max="1" width="8.6640625" customWidth="1"/>
    <col min="2" max="2" width="36.33203125" customWidth="1"/>
    <col min="3" max="3" width="35.1640625" style="6" customWidth="1"/>
    <col min="4" max="4" width="17.1640625" customWidth="1"/>
    <col min="5" max="5" width="2.33203125" customWidth="1"/>
    <col min="6" max="6" width="40.83203125" customWidth="1"/>
    <col min="7" max="7" width="31.33203125" customWidth="1"/>
    <col min="8" max="8" width="17.6640625" customWidth="1"/>
    <col min="9" max="9" width="2.1640625" customWidth="1"/>
    <col min="10" max="10" width="40.83203125" customWidth="1"/>
    <col min="11" max="11" width="32.1640625" customWidth="1"/>
    <col min="12" max="12" width="17.6640625" customWidth="1"/>
  </cols>
  <sheetData>
    <row r="1" spans="1:12" ht="70.25" customHeight="1" x14ac:dyDescent="0.2">
      <c r="B1" s="65"/>
      <c r="C1" s="139" t="s">
        <v>155</v>
      </c>
      <c r="D1" s="162"/>
      <c r="F1" s="140" t="s">
        <v>156</v>
      </c>
      <c r="G1" s="168"/>
      <c r="H1" s="169"/>
      <c r="J1" s="143" t="s">
        <v>157</v>
      </c>
      <c r="K1" s="171"/>
      <c r="L1" s="172"/>
    </row>
    <row r="2" spans="1:12" ht="4.5" customHeight="1" x14ac:dyDescent="0.2">
      <c r="F2" s="108"/>
      <c r="G2" s="109"/>
      <c r="H2" s="110"/>
      <c r="J2" s="111"/>
      <c r="K2" s="112"/>
      <c r="L2" s="113"/>
    </row>
    <row r="3" spans="1:12" ht="30.75" customHeight="1" x14ac:dyDescent="0.2">
      <c r="A3" s="146" t="s">
        <v>17</v>
      </c>
      <c r="B3" s="146"/>
      <c r="C3" s="146"/>
      <c r="D3" s="146"/>
      <c r="F3" s="148" t="s">
        <v>18</v>
      </c>
      <c r="G3" s="148"/>
      <c r="H3" s="148"/>
      <c r="J3" s="148" t="s">
        <v>19</v>
      </c>
      <c r="K3" s="148"/>
      <c r="L3" s="148"/>
    </row>
    <row r="4" spans="1:12" ht="25.5" customHeight="1" x14ac:dyDescent="0.2">
      <c r="A4" s="119" t="s">
        <v>168</v>
      </c>
      <c r="B4" s="120"/>
      <c r="C4" s="120"/>
      <c r="D4" s="120"/>
      <c r="F4" s="119" t="s">
        <v>158</v>
      </c>
      <c r="G4" s="119"/>
      <c r="H4" s="119"/>
      <c r="J4" s="119" t="s">
        <v>159</v>
      </c>
      <c r="K4" s="119"/>
      <c r="L4" s="119"/>
    </row>
    <row r="5" spans="1:12" ht="5" customHeight="1" x14ac:dyDescent="0.2">
      <c r="F5" s="6"/>
      <c r="G5" s="6"/>
      <c r="H5" s="6"/>
      <c r="J5" s="114"/>
      <c r="K5" s="114"/>
      <c r="L5" s="114"/>
    </row>
    <row r="6" spans="1:12" ht="18.75" customHeight="1" x14ac:dyDescent="0.2">
      <c r="A6" s="70" t="s">
        <v>20</v>
      </c>
      <c r="B6" s="71"/>
      <c r="C6" s="70" t="s">
        <v>21</v>
      </c>
      <c r="D6" s="28"/>
      <c r="F6" s="155"/>
      <c r="G6" s="156"/>
      <c r="H6" s="156"/>
      <c r="J6" s="157"/>
      <c r="K6" s="158"/>
      <c r="L6" s="158"/>
    </row>
    <row r="7" spans="1:12" ht="18.75" customHeight="1" x14ac:dyDescent="0.2">
      <c r="A7" s="70" t="s">
        <v>22</v>
      </c>
      <c r="B7" s="71"/>
      <c r="C7" s="13" t="s">
        <v>23</v>
      </c>
      <c r="D7" s="28"/>
      <c r="F7" s="124"/>
      <c r="G7" s="124"/>
      <c r="H7" s="124"/>
      <c r="J7" s="124"/>
      <c r="K7" s="124"/>
      <c r="L7" s="124"/>
    </row>
    <row r="8" spans="1:12" ht="18.75" customHeight="1" thickBot="1" x14ac:dyDescent="0.3">
      <c r="B8" s="71"/>
      <c r="C8" s="22" t="s">
        <v>24</v>
      </c>
      <c r="D8" s="71"/>
      <c r="E8" s="15"/>
      <c r="F8" s="6" t="s">
        <v>149</v>
      </c>
      <c r="G8" s="82" t="s">
        <v>121</v>
      </c>
      <c r="H8" s="116">
        <v>0</v>
      </c>
      <c r="J8" s="6" t="s">
        <v>149</v>
      </c>
      <c r="K8" s="82" t="s">
        <v>121</v>
      </c>
      <c r="L8" s="118">
        <v>0</v>
      </c>
    </row>
    <row r="9" spans="1:12" ht="18" thickBot="1" x14ac:dyDescent="0.25">
      <c r="A9" s="70" t="s">
        <v>25</v>
      </c>
      <c r="B9" s="71"/>
      <c r="C9" s="7" t="s">
        <v>26</v>
      </c>
      <c r="D9" s="16">
        <v>0</v>
      </c>
      <c r="G9" s="7" t="s">
        <v>27</v>
      </c>
      <c r="H9" s="16">
        <v>0</v>
      </c>
      <c r="K9" s="7" t="s">
        <v>28</v>
      </c>
      <c r="L9" s="107">
        <v>0</v>
      </c>
    </row>
    <row r="10" spans="1:12" ht="6.75" customHeight="1" x14ac:dyDescent="0.2">
      <c r="A10" s="70"/>
      <c r="B10" s="72"/>
      <c r="D10" s="1"/>
    </row>
    <row r="11" spans="1:12" ht="16" x14ac:dyDescent="0.2">
      <c r="A11" s="72"/>
      <c r="B11" s="1" t="s">
        <v>29</v>
      </c>
      <c r="C11" s="5" t="s">
        <v>30</v>
      </c>
      <c r="D11" s="1" t="s">
        <v>31</v>
      </c>
      <c r="F11" s="1" t="s">
        <v>29</v>
      </c>
      <c r="G11" s="5" t="s">
        <v>30</v>
      </c>
      <c r="H11" s="1" t="s">
        <v>31</v>
      </c>
      <c r="J11" s="1" t="s">
        <v>29</v>
      </c>
      <c r="K11" s="5" t="s">
        <v>30</v>
      </c>
      <c r="L11" s="1" t="s">
        <v>31</v>
      </c>
    </row>
    <row r="12" spans="1:12" ht="16" x14ac:dyDescent="0.2">
      <c r="A12" s="8" t="s">
        <v>32</v>
      </c>
      <c r="B12" s="9"/>
      <c r="C12" s="10"/>
      <c r="D12" s="11"/>
      <c r="F12" s="170" t="s">
        <v>33</v>
      </c>
      <c r="G12" s="136"/>
      <c r="H12" s="132"/>
      <c r="J12" s="170" t="s">
        <v>34</v>
      </c>
      <c r="K12" s="136"/>
      <c r="L12" s="132"/>
    </row>
    <row r="13" spans="1:12" ht="16" x14ac:dyDescent="0.2">
      <c r="A13" s="72" t="s">
        <v>35</v>
      </c>
      <c r="B13" s="1"/>
      <c r="C13" s="5"/>
      <c r="D13" s="1"/>
      <c r="F13" s="73"/>
      <c r="G13" s="40"/>
      <c r="H13" s="17">
        <v>0</v>
      </c>
      <c r="J13" s="73"/>
      <c r="K13" s="40"/>
      <c r="L13" s="17">
        <v>0</v>
      </c>
    </row>
    <row r="14" spans="1:12" ht="16" x14ac:dyDescent="0.2">
      <c r="A14" s="72"/>
      <c r="B14" s="74" t="s">
        <v>36</v>
      </c>
      <c r="C14" s="12" t="s">
        <v>37</v>
      </c>
      <c r="D14" s="19">
        <v>0</v>
      </c>
      <c r="F14" s="73"/>
      <c r="G14" s="40"/>
      <c r="H14" s="17">
        <v>0</v>
      </c>
      <c r="J14" s="73"/>
      <c r="K14" s="40"/>
      <c r="L14" s="17">
        <v>0</v>
      </c>
    </row>
    <row r="15" spans="1:12" ht="16" x14ac:dyDescent="0.2">
      <c r="A15" s="72"/>
      <c r="B15" s="74" t="s">
        <v>38</v>
      </c>
      <c r="C15" s="12" t="s">
        <v>39</v>
      </c>
      <c r="D15" s="21">
        <v>0</v>
      </c>
      <c r="F15" s="73"/>
      <c r="G15" s="40"/>
      <c r="H15" s="17">
        <v>0</v>
      </c>
      <c r="J15" s="73"/>
      <c r="K15" s="40"/>
      <c r="L15" s="17">
        <v>0</v>
      </c>
    </row>
    <row r="16" spans="1:12" ht="16" x14ac:dyDescent="0.2">
      <c r="A16" s="72"/>
      <c r="B16" s="72" t="s">
        <v>40</v>
      </c>
      <c r="C16" s="12" t="s">
        <v>41</v>
      </c>
      <c r="D16" s="20">
        <v>0</v>
      </c>
      <c r="F16" s="73"/>
      <c r="G16" s="40"/>
      <c r="H16" s="17">
        <v>0</v>
      </c>
      <c r="J16" s="73"/>
      <c r="K16" s="40"/>
      <c r="L16" s="17">
        <v>0</v>
      </c>
    </row>
    <row r="17" spans="1:12" ht="17" thickBot="1" x14ac:dyDescent="0.25">
      <c r="A17" s="72"/>
      <c r="B17" s="72" t="s">
        <v>42</v>
      </c>
      <c r="C17" s="41"/>
      <c r="D17" s="21">
        <v>0</v>
      </c>
      <c r="F17" s="73"/>
      <c r="G17" s="40"/>
      <c r="H17" s="17">
        <v>0</v>
      </c>
      <c r="J17" s="73"/>
      <c r="K17" s="40"/>
      <c r="L17" s="17">
        <v>0</v>
      </c>
    </row>
    <row r="18" spans="1:12" ht="17" thickBot="1" x14ac:dyDescent="0.25">
      <c r="B18" s="72"/>
      <c r="C18" s="7" t="s">
        <v>43</v>
      </c>
      <c r="D18" s="24">
        <f>SUM(D14:D17)</f>
        <v>0</v>
      </c>
      <c r="F18" s="73"/>
      <c r="G18" s="40"/>
      <c r="H18" s="17">
        <v>0</v>
      </c>
      <c r="J18" s="73"/>
      <c r="K18" s="40"/>
      <c r="L18" s="17">
        <v>0</v>
      </c>
    </row>
    <row r="19" spans="1:12" ht="16" x14ac:dyDescent="0.2">
      <c r="A19" s="72" t="s">
        <v>44</v>
      </c>
      <c r="B19" s="72"/>
      <c r="D19" s="3"/>
      <c r="F19" s="73"/>
      <c r="G19" s="40"/>
      <c r="H19" s="17">
        <v>0</v>
      </c>
      <c r="J19" s="73"/>
      <c r="K19" s="40"/>
      <c r="L19" s="17">
        <v>0</v>
      </c>
    </row>
    <row r="20" spans="1:12" ht="16" x14ac:dyDescent="0.2">
      <c r="A20" s="72"/>
      <c r="B20" s="72" t="s">
        <v>45</v>
      </c>
      <c r="C20" s="42"/>
      <c r="D20" s="17">
        <v>0</v>
      </c>
      <c r="F20" s="73"/>
      <c r="G20" s="40"/>
      <c r="H20" s="17">
        <v>0</v>
      </c>
      <c r="J20" s="73"/>
      <c r="K20" s="40"/>
      <c r="L20" s="17">
        <v>0</v>
      </c>
    </row>
    <row r="21" spans="1:12" ht="16" x14ac:dyDescent="0.2">
      <c r="A21" s="72"/>
      <c r="B21" s="72" t="s">
        <v>46</v>
      </c>
      <c r="C21" s="42"/>
      <c r="D21" s="17">
        <v>0</v>
      </c>
      <c r="F21" s="73"/>
      <c r="G21" s="40"/>
      <c r="H21" s="17">
        <v>0</v>
      </c>
      <c r="J21" s="73"/>
      <c r="K21" s="40"/>
      <c r="L21" s="17">
        <v>0</v>
      </c>
    </row>
    <row r="22" spans="1:12" ht="16" x14ac:dyDescent="0.2">
      <c r="A22" s="72"/>
      <c r="B22" s="72" t="s">
        <v>47</v>
      </c>
      <c r="C22" s="42"/>
      <c r="D22" s="20">
        <v>0</v>
      </c>
      <c r="F22" s="73"/>
      <c r="G22" s="40"/>
      <c r="H22" s="17">
        <v>0</v>
      </c>
      <c r="J22" s="73"/>
      <c r="K22" s="40"/>
      <c r="L22" s="17">
        <v>0</v>
      </c>
    </row>
    <row r="23" spans="1:12" ht="17" thickBot="1" x14ac:dyDescent="0.25">
      <c r="A23" s="72"/>
      <c r="B23" s="72" t="s">
        <v>48</v>
      </c>
      <c r="C23" s="41"/>
      <c r="D23" s="17">
        <v>0</v>
      </c>
      <c r="F23" s="73"/>
      <c r="G23" s="40"/>
      <c r="H23" s="17">
        <v>0</v>
      </c>
      <c r="J23" s="73"/>
      <c r="K23" s="40"/>
      <c r="L23" s="17">
        <v>0</v>
      </c>
    </row>
    <row r="24" spans="1:12" ht="17" thickBot="1" x14ac:dyDescent="0.25">
      <c r="B24" s="72"/>
      <c r="C24" s="7" t="s">
        <v>49</v>
      </c>
      <c r="D24" s="25">
        <f>SUM(D20:D23)</f>
        <v>0</v>
      </c>
      <c r="F24" s="73"/>
      <c r="G24" s="40"/>
      <c r="H24" s="17">
        <v>0</v>
      </c>
      <c r="J24" s="73"/>
      <c r="K24" s="40"/>
      <c r="L24" s="17">
        <v>0</v>
      </c>
    </row>
    <row r="25" spans="1:12" ht="16" x14ac:dyDescent="0.2">
      <c r="A25" s="72" t="s">
        <v>50</v>
      </c>
      <c r="B25" s="72"/>
      <c r="D25" s="3"/>
      <c r="F25" s="73"/>
      <c r="G25" s="40"/>
      <c r="H25" s="17">
        <v>0</v>
      </c>
      <c r="J25" s="73"/>
      <c r="K25" s="40"/>
      <c r="L25" s="17">
        <v>0</v>
      </c>
    </row>
    <row r="26" spans="1:12" ht="16" x14ac:dyDescent="0.2">
      <c r="A26" s="72"/>
      <c r="B26" s="72" t="s">
        <v>51</v>
      </c>
      <c r="C26" s="42"/>
      <c r="D26" s="17">
        <v>0</v>
      </c>
      <c r="F26" s="73"/>
      <c r="G26" s="40"/>
      <c r="H26" s="17">
        <v>0</v>
      </c>
      <c r="J26" s="73"/>
      <c r="K26" s="40"/>
      <c r="L26" s="17">
        <v>0</v>
      </c>
    </row>
    <row r="27" spans="1:12" ht="16" x14ac:dyDescent="0.2">
      <c r="A27" s="72"/>
      <c r="B27" s="72" t="s">
        <v>52</v>
      </c>
      <c r="C27" s="42"/>
      <c r="D27" s="17">
        <v>0</v>
      </c>
      <c r="F27" s="73"/>
      <c r="G27" s="40"/>
      <c r="H27" s="17">
        <v>0</v>
      </c>
      <c r="J27" s="73"/>
      <c r="K27" s="40"/>
      <c r="L27" s="17">
        <v>0</v>
      </c>
    </row>
    <row r="28" spans="1:12" ht="16" x14ac:dyDescent="0.2">
      <c r="A28" s="72"/>
      <c r="B28" s="72" t="s">
        <v>53</v>
      </c>
      <c r="C28" s="42"/>
      <c r="D28" s="17">
        <v>0</v>
      </c>
      <c r="F28" s="73"/>
      <c r="G28" s="40"/>
      <c r="H28" s="17">
        <v>0</v>
      </c>
      <c r="J28" s="73"/>
      <c r="K28" s="40"/>
      <c r="L28" s="17">
        <v>0</v>
      </c>
    </row>
    <row r="29" spans="1:12" ht="16" x14ac:dyDescent="0.2">
      <c r="A29" s="72"/>
      <c r="B29" s="72" t="s">
        <v>54</v>
      </c>
      <c r="C29" s="42"/>
      <c r="D29" s="20">
        <v>0</v>
      </c>
      <c r="F29" s="73"/>
      <c r="G29" s="40"/>
      <c r="H29" s="17">
        <v>0</v>
      </c>
      <c r="J29" s="73"/>
      <c r="K29" s="40"/>
      <c r="L29" s="17">
        <v>0</v>
      </c>
    </row>
    <row r="30" spans="1:12" ht="16" x14ac:dyDescent="0.2">
      <c r="A30" s="72"/>
      <c r="B30" s="72" t="s">
        <v>55</v>
      </c>
      <c r="C30" s="41"/>
      <c r="D30" s="17">
        <v>0</v>
      </c>
      <c r="F30" s="73"/>
      <c r="G30" s="40"/>
      <c r="H30" s="17">
        <v>0</v>
      </c>
      <c r="J30" s="73"/>
      <c r="K30" s="40"/>
      <c r="L30" s="17">
        <v>0</v>
      </c>
    </row>
    <row r="31" spans="1:12" ht="17" thickBot="1" x14ac:dyDescent="0.25">
      <c r="B31" s="72"/>
      <c r="C31" s="7" t="s">
        <v>56</v>
      </c>
      <c r="D31" s="46">
        <f>SUM(D26:D30)</f>
        <v>0</v>
      </c>
      <c r="F31" s="73"/>
      <c r="G31" s="40"/>
      <c r="H31" s="17">
        <v>0</v>
      </c>
      <c r="J31" s="73"/>
      <c r="K31" s="40"/>
      <c r="L31" s="17">
        <v>0</v>
      </c>
    </row>
    <row r="32" spans="1:12" ht="16" x14ac:dyDescent="0.2">
      <c r="A32" s="72" t="s">
        <v>57</v>
      </c>
      <c r="B32" s="72"/>
      <c r="D32" s="3"/>
      <c r="F32" s="51" t="s">
        <v>58</v>
      </c>
      <c r="G32" s="52"/>
      <c r="H32" s="53"/>
      <c r="J32" s="51" t="s">
        <v>59</v>
      </c>
      <c r="K32" s="52"/>
      <c r="L32" s="53"/>
    </row>
    <row r="33" spans="1:12" ht="16" x14ac:dyDescent="0.2">
      <c r="A33" s="72"/>
      <c r="B33" s="72" t="s">
        <v>60</v>
      </c>
      <c r="C33" s="42"/>
      <c r="D33" s="17">
        <v>0</v>
      </c>
      <c r="F33" s="73"/>
      <c r="G33" s="40"/>
      <c r="H33" s="17">
        <v>0</v>
      </c>
      <c r="J33" s="73"/>
      <c r="K33" s="40"/>
      <c r="L33" s="17">
        <v>0</v>
      </c>
    </row>
    <row r="34" spans="1:12" ht="16" x14ac:dyDescent="0.2">
      <c r="A34" s="72"/>
      <c r="B34" s="72" t="s">
        <v>61</v>
      </c>
      <c r="C34" s="42"/>
      <c r="D34" s="17">
        <v>0</v>
      </c>
      <c r="F34" s="73"/>
      <c r="G34" s="40"/>
      <c r="H34" s="17">
        <v>0</v>
      </c>
      <c r="J34" s="73"/>
      <c r="K34" s="40"/>
      <c r="L34" s="17">
        <v>0</v>
      </c>
    </row>
    <row r="35" spans="1:12" ht="16" x14ac:dyDescent="0.2">
      <c r="A35" s="72"/>
      <c r="B35" s="72" t="s">
        <v>62</v>
      </c>
      <c r="C35" s="42"/>
      <c r="D35" s="17">
        <v>0</v>
      </c>
      <c r="F35" s="73"/>
      <c r="G35" s="40"/>
      <c r="H35" s="17">
        <v>0</v>
      </c>
      <c r="J35" s="73"/>
      <c r="K35" s="40"/>
      <c r="L35" s="17">
        <v>0</v>
      </c>
    </row>
    <row r="36" spans="1:12" ht="16" x14ac:dyDescent="0.2">
      <c r="A36" s="72"/>
      <c r="B36" s="72" t="s">
        <v>63</v>
      </c>
      <c r="C36" s="42"/>
      <c r="D36" s="17">
        <v>0</v>
      </c>
      <c r="F36" s="73"/>
      <c r="G36" s="40"/>
      <c r="H36" s="17">
        <v>0</v>
      </c>
      <c r="J36" s="73"/>
      <c r="K36" s="40"/>
      <c r="L36" s="17">
        <v>0</v>
      </c>
    </row>
    <row r="37" spans="1:12" ht="16" x14ac:dyDescent="0.2">
      <c r="A37" s="72"/>
      <c r="B37" s="72" t="s">
        <v>64</v>
      </c>
      <c r="C37" s="42"/>
      <c r="D37" s="17">
        <v>0</v>
      </c>
      <c r="F37" s="76"/>
      <c r="G37" s="38" t="s">
        <v>65</v>
      </c>
      <c r="H37" s="47">
        <f>SUM(H33:H36)</f>
        <v>0</v>
      </c>
      <c r="J37" s="76"/>
      <c r="K37" s="38" t="s">
        <v>65</v>
      </c>
      <c r="L37" s="47">
        <f>SUM(L33:L36)</f>
        <v>0</v>
      </c>
    </row>
    <row r="38" spans="1:12" ht="16" x14ac:dyDescent="0.2">
      <c r="A38" s="72"/>
      <c r="B38" s="72" t="s">
        <v>66</v>
      </c>
      <c r="C38" s="42"/>
      <c r="D38" s="17">
        <v>0</v>
      </c>
      <c r="F38" s="83" t="s">
        <v>67</v>
      </c>
      <c r="G38" s="38" t="s">
        <v>68</v>
      </c>
      <c r="H38" s="17">
        <v>0</v>
      </c>
      <c r="J38" s="83" t="s">
        <v>67</v>
      </c>
      <c r="K38" s="38" t="s">
        <v>68</v>
      </c>
      <c r="L38" s="17">
        <v>0</v>
      </c>
    </row>
    <row r="39" spans="1:12" ht="16" x14ac:dyDescent="0.2">
      <c r="A39" s="72"/>
      <c r="B39" s="72" t="s">
        <v>69</v>
      </c>
      <c r="C39" s="42"/>
      <c r="D39" s="17">
        <v>0</v>
      </c>
      <c r="F39" s="84" t="s">
        <v>70</v>
      </c>
      <c r="G39" s="33" t="s">
        <v>71</v>
      </c>
      <c r="H39" s="106">
        <f>$H$8*SUM(H13:H31)</f>
        <v>0</v>
      </c>
      <c r="J39" s="84" t="s">
        <v>70</v>
      </c>
      <c r="K39" s="33" t="s">
        <v>71</v>
      </c>
      <c r="L39" s="106">
        <f>$L$8*SUM(L13:L31)</f>
        <v>0</v>
      </c>
    </row>
    <row r="40" spans="1:12" ht="16" x14ac:dyDescent="0.2">
      <c r="A40" s="72"/>
      <c r="B40" s="72" t="s">
        <v>167</v>
      </c>
      <c r="C40" s="41"/>
      <c r="D40" s="17">
        <v>0</v>
      </c>
      <c r="F40" s="77"/>
      <c r="G40" s="54" t="s">
        <v>72</v>
      </c>
      <c r="H40" s="47">
        <f>SUM(H13:H31)+SUM(H37:H39)</f>
        <v>0</v>
      </c>
      <c r="J40" s="77"/>
      <c r="K40" s="54" t="s">
        <v>73</v>
      </c>
      <c r="L40" s="47">
        <f>SUM(L13:L31)+SUM(L37:L39)</f>
        <v>0</v>
      </c>
    </row>
    <row r="41" spans="1:12" ht="16" x14ac:dyDescent="0.2">
      <c r="A41" s="72"/>
      <c r="B41" s="72" t="s">
        <v>167</v>
      </c>
      <c r="C41" s="41"/>
      <c r="D41" s="17">
        <v>0</v>
      </c>
      <c r="F41" s="72"/>
      <c r="G41" s="55" t="s">
        <v>74</v>
      </c>
      <c r="H41" s="47">
        <f>H37</f>
        <v>0</v>
      </c>
      <c r="J41" s="72"/>
      <c r="K41" s="55" t="s">
        <v>74</v>
      </c>
      <c r="L41" s="47">
        <f>L37</f>
        <v>0</v>
      </c>
    </row>
    <row r="42" spans="1:12" ht="17" thickBot="1" x14ac:dyDescent="0.25">
      <c r="A42" s="72"/>
      <c r="B42" s="72" t="s">
        <v>167</v>
      </c>
      <c r="C42" s="41"/>
      <c r="D42" s="17">
        <v>0</v>
      </c>
      <c r="G42" s="56" t="s">
        <v>75</v>
      </c>
      <c r="H42" s="47">
        <f>H40-H41</f>
        <v>0</v>
      </c>
      <c r="K42" s="56" t="s">
        <v>76</v>
      </c>
      <c r="L42" s="47">
        <f>L40-L41</f>
        <v>0</v>
      </c>
    </row>
    <row r="43" spans="1:12" ht="17" thickBot="1" x14ac:dyDescent="0.25">
      <c r="B43" s="72"/>
      <c r="C43" s="7" t="s">
        <v>77</v>
      </c>
      <c r="D43" s="25">
        <f>SUM(D33:D42)</f>
        <v>0</v>
      </c>
    </row>
    <row r="44" spans="1:12" ht="16" x14ac:dyDescent="0.2">
      <c r="A44" s="72" t="s">
        <v>78</v>
      </c>
      <c r="B44" s="72"/>
      <c r="D44" s="3"/>
      <c r="F44" s="1" t="s">
        <v>79</v>
      </c>
      <c r="G44" s="5" t="s">
        <v>30</v>
      </c>
      <c r="H44" s="1" t="s">
        <v>31</v>
      </c>
      <c r="J44" s="1" t="s">
        <v>80</v>
      </c>
      <c r="K44" s="5" t="s">
        <v>30</v>
      </c>
      <c r="L44" s="1" t="s">
        <v>31</v>
      </c>
    </row>
    <row r="45" spans="1:12" ht="16" x14ac:dyDescent="0.2">
      <c r="A45" s="72"/>
      <c r="B45" s="72" t="s">
        <v>81</v>
      </c>
      <c r="C45" s="42"/>
      <c r="D45" s="17">
        <v>0</v>
      </c>
      <c r="F45" s="78" t="s">
        <v>82</v>
      </c>
      <c r="G45" s="45" t="s">
        <v>83</v>
      </c>
      <c r="H45" s="57">
        <f>H9</f>
        <v>0</v>
      </c>
      <c r="J45" s="78" t="s">
        <v>82</v>
      </c>
      <c r="K45" s="45" t="s">
        <v>84</v>
      </c>
      <c r="L45" s="57">
        <f>L9</f>
        <v>0</v>
      </c>
    </row>
    <row r="46" spans="1:12" ht="16" x14ac:dyDescent="0.2">
      <c r="A46" s="72"/>
      <c r="B46" s="72" t="s">
        <v>85</v>
      </c>
      <c r="C46" s="42"/>
      <c r="D46" s="17">
        <v>0</v>
      </c>
      <c r="F46" s="78" t="s">
        <v>86</v>
      </c>
      <c r="G46" s="35"/>
      <c r="H46" s="17">
        <v>0</v>
      </c>
      <c r="J46" s="78" t="s">
        <v>86</v>
      </c>
      <c r="K46" s="35"/>
      <c r="L46" s="17">
        <v>0</v>
      </c>
    </row>
    <row r="47" spans="1:12" ht="16" x14ac:dyDescent="0.2">
      <c r="A47" s="72"/>
      <c r="B47" s="72" t="s">
        <v>87</v>
      </c>
      <c r="C47" s="42"/>
      <c r="D47" s="17">
        <v>0</v>
      </c>
      <c r="F47" s="79" t="s">
        <v>88</v>
      </c>
      <c r="G47" s="35"/>
      <c r="H47" s="17">
        <v>0</v>
      </c>
      <c r="J47" s="79" t="s">
        <v>88</v>
      </c>
      <c r="K47" s="35"/>
      <c r="L47" s="17">
        <v>0</v>
      </c>
    </row>
    <row r="48" spans="1:12" ht="16" x14ac:dyDescent="0.2">
      <c r="A48" s="72"/>
      <c r="B48" s="72" t="s">
        <v>89</v>
      </c>
      <c r="C48" s="42"/>
      <c r="D48" s="17">
        <v>0</v>
      </c>
      <c r="F48" s="79" t="s">
        <v>90</v>
      </c>
      <c r="G48" s="35"/>
      <c r="H48" s="17">
        <v>0</v>
      </c>
      <c r="J48" s="79" t="s">
        <v>90</v>
      </c>
      <c r="K48" s="35"/>
      <c r="L48" s="17">
        <v>0</v>
      </c>
    </row>
    <row r="49" spans="1:12" ht="16" x14ac:dyDescent="0.2">
      <c r="A49" s="72"/>
      <c r="B49" s="72" t="s">
        <v>167</v>
      </c>
      <c r="C49" s="41"/>
      <c r="D49" s="17">
        <v>0</v>
      </c>
      <c r="F49" s="79" t="s">
        <v>91</v>
      </c>
      <c r="G49" s="35"/>
      <c r="H49" s="17">
        <v>0</v>
      </c>
      <c r="J49" s="79" t="s">
        <v>91</v>
      </c>
      <c r="K49" s="35"/>
      <c r="L49" s="17">
        <v>0</v>
      </c>
    </row>
    <row r="50" spans="1:12" ht="16" x14ac:dyDescent="0.2">
      <c r="A50" s="72"/>
      <c r="B50" s="72" t="s">
        <v>167</v>
      </c>
      <c r="C50" s="41"/>
      <c r="D50" s="17">
        <v>0</v>
      </c>
      <c r="F50" s="79" t="s">
        <v>92</v>
      </c>
      <c r="G50" s="35"/>
      <c r="H50" s="17">
        <v>0</v>
      </c>
      <c r="J50" s="79" t="s">
        <v>92</v>
      </c>
      <c r="K50" s="35"/>
      <c r="L50" s="17">
        <v>0</v>
      </c>
    </row>
    <row r="51" spans="1:12" ht="17" thickBot="1" x14ac:dyDescent="0.25">
      <c r="A51" s="72"/>
      <c r="B51" s="72" t="s">
        <v>167</v>
      </c>
      <c r="C51" s="41"/>
      <c r="D51" s="20">
        <v>0</v>
      </c>
      <c r="F51" s="79" t="s">
        <v>93</v>
      </c>
      <c r="G51" s="35"/>
      <c r="H51" s="17">
        <v>0</v>
      </c>
      <c r="J51" s="79" t="s">
        <v>93</v>
      </c>
      <c r="K51" s="35"/>
      <c r="L51" s="17">
        <v>0</v>
      </c>
    </row>
    <row r="52" spans="1:12" ht="17" thickBot="1" x14ac:dyDescent="0.25">
      <c r="B52" s="72"/>
      <c r="C52" s="7" t="s">
        <v>94</v>
      </c>
      <c r="D52" s="25">
        <f>SUM(D45:D51)</f>
        <v>0</v>
      </c>
      <c r="F52" s="79" t="s">
        <v>95</v>
      </c>
      <c r="G52" s="44" t="s">
        <v>96</v>
      </c>
      <c r="H52" s="47">
        <f>H41</f>
        <v>0</v>
      </c>
      <c r="J52" s="79" t="s">
        <v>95</v>
      </c>
      <c r="K52" s="44" t="s">
        <v>96</v>
      </c>
      <c r="L52" s="47">
        <f>L41</f>
        <v>0</v>
      </c>
    </row>
    <row r="53" spans="1:12" ht="16" x14ac:dyDescent="0.2">
      <c r="B53" s="72"/>
      <c r="C53" s="7"/>
      <c r="D53" s="23"/>
      <c r="F53" s="79" t="s">
        <v>97</v>
      </c>
      <c r="G53" s="35"/>
      <c r="H53" s="17">
        <v>0</v>
      </c>
      <c r="J53" s="79" t="s">
        <v>97</v>
      </c>
      <c r="K53" s="35"/>
      <c r="L53" s="17">
        <v>0</v>
      </c>
    </row>
    <row r="54" spans="1:12" ht="16" x14ac:dyDescent="0.2">
      <c r="B54" s="72"/>
      <c r="C54" s="7"/>
      <c r="D54" s="23"/>
      <c r="F54" s="79" t="s">
        <v>98</v>
      </c>
      <c r="G54" s="35"/>
      <c r="H54" s="17">
        <v>0</v>
      </c>
      <c r="J54" s="79" t="s">
        <v>98</v>
      </c>
      <c r="K54" s="35"/>
      <c r="L54" s="17">
        <v>0</v>
      </c>
    </row>
    <row r="55" spans="1:12" ht="17" thickBot="1" x14ac:dyDescent="0.25">
      <c r="B55" s="72"/>
      <c r="C55" s="7"/>
      <c r="D55" s="23"/>
      <c r="F55" s="34"/>
      <c r="G55" s="35"/>
      <c r="H55" s="18">
        <v>0</v>
      </c>
      <c r="J55" s="34"/>
      <c r="K55" s="35"/>
      <c r="L55" s="18">
        <v>0</v>
      </c>
    </row>
    <row r="56" spans="1:12" ht="17" thickBot="1" x14ac:dyDescent="0.25">
      <c r="A56" s="72" t="s">
        <v>99</v>
      </c>
      <c r="B56" s="72"/>
      <c r="C56" s="7"/>
      <c r="D56" s="23"/>
      <c r="F56" s="34"/>
      <c r="G56" s="35"/>
      <c r="H56" s="18">
        <v>0</v>
      </c>
      <c r="J56" s="34"/>
      <c r="K56" s="35"/>
      <c r="L56" s="18">
        <v>0</v>
      </c>
    </row>
    <row r="57" spans="1:12" ht="17" thickBot="1" x14ac:dyDescent="0.25">
      <c r="A57" s="137"/>
      <c r="B57" s="137"/>
      <c r="C57" s="137"/>
      <c r="D57" s="17">
        <v>0</v>
      </c>
      <c r="F57" s="34"/>
      <c r="G57" s="35"/>
      <c r="H57" s="18">
        <v>0</v>
      </c>
      <c r="J57" s="34"/>
      <c r="K57" s="35"/>
      <c r="L57" s="18">
        <v>0</v>
      </c>
    </row>
    <row r="58" spans="1:12" ht="17" thickBot="1" x14ac:dyDescent="0.25">
      <c r="A58" s="137"/>
      <c r="B58" s="137"/>
      <c r="C58" s="137"/>
      <c r="D58" s="17">
        <v>0</v>
      </c>
      <c r="F58" s="34"/>
      <c r="G58" s="35"/>
      <c r="H58" s="18">
        <v>0</v>
      </c>
      <c r="J58" s="34"/>
      <c r="K58" s="35"/>
      <c r="L58" s="18">
        <v>0</v>
      </c>
    </row>
    <row r="59" spans="1:12" ht="17" thickBot="1" x14ac:dyDescent="0.25">
      <c r="A59" s="137"/>
      <c r="B59" s="137"/>
      <c r="C59" s="137"/>
      <c r="D59" s="17">
        <v>0</v>
      </c>
      <c r="G59" s="6"/>
      <c r="K59" s="6"/>
    </row>
    <row r="60" spans="1:12" ht="17" thickBot="1" x14ac:dyDescent="0.25">
      <c r="A60" s="137"/>
      <c r="B60" s="137"/>
      <c r="C60" s="137"/>
      <c r="D60" s="17">
        <v>0</v>
      </c>
      <c r="G60" s="7" t="s">
        <v>100</v>
      </c>
      <c r="H60" s="27">
        <f>SUM(H45:H58)</f>
        <v>0</v>
      </c>
      <c r="K60" s="7" t="s">
        <v>101</v>
      </c>
      <c r="L60" s="27">
        <f>SUM(L45:L58)</f>
        <v>0</v>
      </c>
    </row>
    <row r="61" spans="1:12" ht="17" thickBot="1" x14ac:dyDescent="0.25">
      <c r="A61" s="137"/>
      <c r="B61" s="137"/>
      <c r="C61" s="137"/>
      <c r="D61" s="20">
        <v>0</v>
      </c>
      <c r="G61" s="48" t="s">
        <v>102</v>
      </c>
      <c r="H61" s="47">
        <f>H52</f>
        <v>0</v>
      </c>
      <c r="K61" s="48" t="s">
        <v>102</v>
      </c>
      <c r="L61" s="47">
        <f>L52</f>
        <v>0</v>
      </c>
    </row>
    <row r="62" spans="1:12" ht="17" thickBot="1" x14ac:dyDescent="0.25">
      <c r="B62" s="72"/>
      <c r="C62" s="7" t="s">
        <v>103</v>
      </c>
      <c r="D62" s="69">
        <f>SUM(D57:D61)</f>
        <v>0</v>
      </c>
      <c r="G62" s="7" t="s">
        <v>104</v>
      </c>
      <c r="H62" s="49">
        <f>H60-H61-H42</f>
        <v>0</v>
      </c>
      <c r="K62" s="7" t="s">
        <v>104</v>
      </c>
      <c r="L62" s="49">
        <f>L60-L61-L42</f>
        <v>0</v>
      </c>
    </row>
    <row r="63" spans="1:12" ht="16" x14ac:dyDescent="0.2">
      <c r="A63" s="72" t="s">
        <v>105</v>
      </c>
      <c r="B63" s="72"/>
      <c r="C63" s="7"/>
      <c r="D63" s="23"/>
    </row>
    <row r="64" spans="1:12" ht="16" x14ac:dyDescent="0.2">
      <c r="A64" s="137"/>
      <c r="B64" s="137"/>
      <c r="C64" s="137"/>
      <c r="D64" s="17">
        <v>0</v>
      </c>
      <c r="F64" s="36" t="s">
        <v>106</v>
      </c>
      <c r="J64" s="36" t="s">
        <v>107</v>
      </c>
    </row>
    <row r="65" spans="1:12" ht="16" x14ac:dyDescent="0.2">
      <c r="A65" s="137"/>
      <c r="B65" s="137"/>
      <c r="C65" s="137"/>
      <c r="D65" s="17">
        <v>0</v>
      </c>
      <c r="F65" s="130"/>
      <c r="G65" s="159"/>
      <c r="H65" s="159"/>
      <c r="I65" s="14"/>
      <c r="J65" s="130"/>
      <c r="K65" s="159"/>
      <c r="L65" s="159"/>
    </row>
    <row r="66" spans="1:12" ht="16" x14ac:dyDescent="0.2">
      <c r="A66" s="137"/>
      <c r="B66" s="137"/>
      <c r="C66" s="137"/>
      <c r="D66" s="17">
        <v>0</v>
      </c>
      <c r="F66" s="130"/>
      <c r="G66" s="159"/>
      <c r="H66" s="159"/>
      <c r="I66" s="14"/>
      <c r="J66" s="130"/>
      <c r="K66" s="159"/>
      <c r="L66" s="159"/>
    </row>
    <row r="67" spans="1:12" ht="16" x14ac:dyDescent="0.2">
      <c r="A67" s="137"/>
      <c r="B67" s="137"/>
      <c r="C67" s="137"/>
      <c r="D67" s="17">
        <v>0</v>
      </c>
      <c r="F67" s="130"/>
      <c r="G67" s="159"/>
      <c r="H67" s="159"/>
      <c r="I67" s="14"/>
      <c r="J67" s="130"/>
      <c r="K67" s="159"/>
      <c r="L67" s="159"/>
    </row>
    <row r="68" spans="1:12" ht="16" x14ac:dyDescent="0.2">
      <c r="A68" s="137"/>
      <c r="B68" s="137"/>
      <c r="C68" s="137"/>
      <c r="D68" s="17">
        <v>0</v>
      </c>
      <c r="F68" s="130"/>
      <c r="G68" s="159"/>
      <c r="H68" s="159"/>
      <c r="J68" s="130"/>
      <c r="K68" s="159"/>
      <c r="L68" s="159"/>
    </row>
    <row r="69" spans="1:12" ht="16" x14ac:dyDescent="0.2">
      <c r="A69" s="137"/>
      <c r="B69" s="137"/>
      <c r="C69" s="137"/>
      <c r="D69" s="17">
        <v>0</v>
      </c>
      <c r="F69" s="130"/>
      <c r="G69" s="159"/>
      <c r="H69" s="159"/>
      <c r="J69" s="130"/>
      <c r="K69" s="159"/>
      <c r="L69" s="159"/>
    </row>
    <row r="70" spans="1:12" ht="16" x14ac:dyDescent="0.2">
      <c r="B70" s="72"/>
      <c r="C70" s="22" t="s">
        <v>108</v>
      </c>
      <c r="D70" s="43">
        <f>SUM(D64:D69)</f>
        <v>0</v>
      </c>
      <c r="F70" s="130"/>
      <c r="G70" s="159"/>
      <c r="H70" s="159"/>
      <c r="J70" s="130"/>
      <c r="K70" s="159"/>
      <c r="L70" s="159"/>
    </row>
    <row r="71" spans="1:12" ht="16" x14ac:dyDescent="0.2">
      <c r="A71" s="72"/>
      <c r="B71" s="39" t="s">
        <v>67</v>
      </c>
      <c r="C71" s="7" t="s">
        <v>68</v>
      </c>
      <c r="D71" s="17">
        <v>0</v>
      </c>
      <c r="F71" s="130"/>
      <c r="G71" s="159"/>
      <c r="H71" s="159"/>
      <c r="J71" s="130"/>
      <c r="K71" s="159"/>
      <c r="L71" s="159"/>
    </row>
    <row r="72" spans="1:12" ht="11.75" customHeight="1" thickBot="1" x14ac:dyDescent="0.25">
      <c r="B72" s="72"/>
      <c r="C72" s="7"/>
      <c r="D72" s="29"/>
    </row>
    <row r="73" spans="1:12" ht="15" customHeight="1" thickBot="1" x14ac:dyDescent="0.25">
      <c r="A73" s="2"/>
      <c r="B73" s="72"/>
      <c r="C73" s="7" t="s">
        <v>109</v>
      </c>
      <c r="D73" s="26">
        <f>SUM(D71+D70+D62+D52+D43+D31+D24+D18)</f>
        <v>0</v>
      </c>
    </row>
    <row r="74" spans="1:12" ht="6.5" customHeight="1" thickBot="1" x14ac:dyDescent="0.25">
      <c r="A74" s="2"/>
      <c r="B74" s="72"/>
      <c r="D74" s="4"/>
    </row>
    <row r="75" spans="1:12" ht="17.75" customHeight="1" thickBot="1" x14ac:dyDescent="0.25">
      <c r="A75" s="2"/>
      <c r="B75" s="72"/>
      <c r="C75" s="7" t="s">
        <v>110</v>
      </c>
      <c r="D75" s="30">
        <f>D73-D70</f>
        <v>0</v>
      </c>
      <c r="F75" s="133"/>
      <c r="G75" s="173"/>
      <c r="H75" s="173"/>
      <c r="I75" s="50"/>
      <c r="J75" s="133"/>
      <c r="K75" s="173"/>
      <c r="L75" s="173"/>
    </row>
    <row r="76" spans="1:12" ht="6" customHeight="1" x14ac:dyDescent="0.2">
      <c r="F76" s="173"/>
      <c r="G76" s="173"/>
      <c r="H76" s="173"/>
      <c r="I76" s="50"/>
      <c r="J76" s="173"/>
      <c r="K76" s="173"/>
      <c r="L76" s="173"/>
    </row>
    <row r="77" spans="1:12" ht="16" x14ac:dyDescent="0.2">
      <c r="A77" s="72"/>
      <c r="B77" s="1" t="s">
        <v>111</v>
      </c>
      <c r="C77" s="5" t="s">
        <v>30</v>
      </c>
      <c r="D77" s="1" t="s">
        <v>31</v>
      </c>
      <c r="F77" s="173"/>
      <c r="G77" s="173"/>
      <c r="H77" s="173"/>
      <c r="I77" s="50"/>
      <c r="J77" s="173"/>
      <c r="K77" s="173"/>
      <c r="L77" s="173"/>
    </row>
    <row r="78" spans="1:12" ht="15" customHeight="1" x14ac:dyDescent="0.2">
      <c r="A78" s="165" t="s">
        <v>112</v>
      </c>
      <c r="B78" s="166"/>
      <c r="C78" s="166"/>
      <c r="D78" s="167"/>
    </row>
    <row r="79" spans="1:12" ht="16" x14ac:dyDescent="0.2">
      <c r="A79" s="131" t="s">
        <v>82</v>
      </c>
      <c r="B79" s="163"/>
      <c r="C79" s="45" t="s">
        <v>113</v>
      </c>
      <c r="D79" s="59">
        <f>D9</f>
        <v>0</v>
      </c>
    </row>
    <row r="80" spans="1:12" ht="16" x14ac:dyDescent="0.2">
      <c r="A80" s="131" t="s">
        <v>86</v>
      </c>
      <c r="B80" s="163"/>
      <c r="C80" s="35"/>
      <c r="D80" s="17">
        <v>0</v>
      </c>
    </row>
    <row r="81" spans="1:8" ht="16" x14ac:dyDescent="0.2">
      <c r="A81" s="164" t="s">
        <v>88</v>
      </c>
      <c r="B81" s="132"/>
      <c r="C81" s="35"/>
      <c r="D81" s="17">
        <v>0</v>
      </c>
    </row>
    <row r="82" spans="1:8" ht="16" x14ac:dyDescent="0.2">
      <c r="A82" s="164" t="s">
        <v>90</v>
      </c>
      <c r="B82" s="132"/>
      <c r="C82" s="35"/>
      <c r="D82" s="17">
        <v>0</v>
      </c>
    </row>
    <row r="83" spans="1:8" ht="16" x14ac:dyDescent="0.2">
      <c r="A83" s="164" t="s">
        <v>91</v>
      </c>
      <c r="B83" s="132"/>
      <c r="C83" s="35"/>
      <c r="D83" s="17">
        <v>0</v>
      </c>
    </row>
    <row r="84" spans="1:8" ht="16" x14ac:dyDescent="0.2">
      <c r="A84" s="164" t="s">
        <v>92</v>
      </c>
      <c r="B84" s="132"/>
      <c r="C84" s="35"/>
      <c r="D84" s="17">
        <v>0</v>
      </c>
    </row>
    <row r="85" spans="1:8" ht="16" x14ac:dyDescent="0.2">
      <c r="A85" s="164" t="s">
        <v>93</v>
      </c>
      <c r="B85" s="132"/>
      <c r="C85" s="35"/>
      <c r="D85" s="17">
        <v>0</v>
      </c>
    </row>
    <row r="86" spans="1:8" ht="16" x14ac:dyDescent="0.2">
      <c r="A86" s="164" t="s">
        <v>95</v>
      </c>
      <c r="B86" s="132"/>
      <c r="C86" s="44" t="s">
        <v>96</v>
      </c>
      <c r="D86" s="43">
        <f>D70</f>
        <v>0</v>
      </c>
    </row>
    <row r="87" spans="1:8" ht="16" x14ac:dyDescent="0.2">
      <c r="A87" s="164" t="s">
        <v>97</v>
      </c>
      <c r="B87" s="132"/>
      <c r="C87" s="35"/>
      <c r="D87" s="17">
        <v>0</v>
      </c>
    </row>
    <row r="88" spans="1:8" ht="17" thickBot="1" x14ac:dyDescent="0.25">
      <c r="A88" s="79" t="s">
        <v>98</v>
      </c>
      <c r="B88" s="161"/>
      <c r="C88" s="126"/>
      <c r="D88" s="18">
        <v>0</v>
      </c>
    </row>
    <row r="89" spans="1:8" ht="17" thickBot="1" x14ac:dyDescent="0.25">
      <c r="A89" s="160"/>
      <c r="B89" s="124"/>
      <c r="C89" s="126"/>
      <c r="D89" s="18">
        <v>0</v>
      </c>
    </row>
    <row r="90" spans="1:8" ht="17" thickBot="1" x14ac:dyDescent="0.25">
      <c r="A90" s="160"/>
      <c r="B90" s="124"/>
      <c r="C90" s="126"/>
      <c r="D90" s="18">
        <v>0</v>
      </c>
      <c r="H90" s="72"/>
    </row>
    <row r="91" spans="1:8" ht="17" thickBot="1" x14ac:dyDescent="0.25">
      <c r="A91" s="160"/>
      <c r="B91" s="124"/>
      <c r="C91" s="126"/>
      <c r="D91" s="18">
        <v>0</v>
      </c>
    </row>
    <row r="92" spans="1:8" ht="3.75" customHeight="1" thickBot="1" x14ac:dyDescent="0.25"/>
    <row r="93" spans="1:8" ht="17" thickBot="1" x14ac:dyDescent="0.25">
      <c r="C93" s="7" t="s">
        <v>114</v>
      </c>
      <c r="D93" s="27">
        <f>SUM(D79:D91)</f>
        <v>0</v>
      </c>
    </row>
    <row r="94" spans="1:8" ht="3.75" customHeight="1" x14ac:dyDescent="0.2">
      <c r="D94" s="72"/>
    </row>
    <row r="95" spans="1:8" ht="16" x14ac:dyDescent="0.2">
      <c r="C95" s="13" t="s">
        <v>115</v>
      </c>
      <c r="D95" s="31">
        <f>D93-D73</f>
        <v>0</v>
      </c>
    </row>
    <row r="96" spans="1:8" ht="6" customHeight="1" x14ac:dyDescent="0.2"/>
    <row r="97" spans="1:5" ht="16" x14ac:dyDescent="0.2">
      <c r="A97" s="36" t="s">
        <v>116</v>
      </c>
      <c r="B97" s="58"/>
      <c r="C97" s="128"/>
      <c r="D97" s="128"/>
      <c r="E97" s="14"/>
    </row>
    <row r="98" spans="1:5" ht="16" x14ac:dyDescent="0.2">
      <c r="A98" s="130"/>
      <c r="B98" s="159"/>
      <c r="C98" s="159"/>
      <c r="D98" s="159"/>
      <c r="E98" s="14"/>
    </row>
    <row r="99" spans="1:5" ht="16" x14ac:dyDescent="0.2">
      <c r="A99" s="130"/>
      <c r="B99" s="159"/>
      <c r="C99" s="159"/>
      <c r="D99" s="159"/>
      <c r="E99" s="14"/>
    </row>
    <row r="100" spans="1:5" ht="16" x14ac:dyDescent="0.2">
      <c r="A100" s="130"/>
      <c r="B100" s="159"/>
      <c r="C100" s="159"/>
      <c r="D100" s="159"/>
      <c r="E100" s="14"/>
    </row>
    <row r="101" spans="1:5" x14ac:dyDescent="0.2">
      <c r="A101" s="124"/>
      <c r="B101" s="124"/>
      <c r="C101" s="124"/>
      <c r="D101" s="124"/>
    </row>
    <row r="102" spans="1:5" x14ac:dyDescent="0.2">
      <c r="A102" s="124"/>
      <c r="B102" s="124"/>
      <c r="C102" s="124"/>
      <c r="D102" s="124"/>
    </row>
    <row r="103" spans="1:5" x14ac:dyDescent="0.2">
      <c r="A103" s="124"/>
      <c r="B103" s="124"/>
      <c r="C103" s="124"/>
      <c r="D103" s="124"/>
    </row>
    <row r="113" spans="6:8" x14ac:dyDescent="0.2">
      <c r="F113" s="14"/>
      <c r="G113" s="14"/>
      <c r="H113" s="14"/>
    </row>
    <row r="114" spans="6:8" x14ac:dyDescent="0.2">
      <c r="F114" s="14"/>
      <c r="G114" s="14"/>
      <c r="H114" s="14"/>
    </row>
    <row r="115" spans="6:8" x14ac:dyDescent="0.2">
      <c r="F115" s="14"/>
      <c r="G115" s="14"/>
      <c r="H115" s="14"/>
    </row>
    <row r="116" spans="6:8" x14ac:dyDescent="0.2">
      <c r="F116" s="14"/>
      <c r="G116" s="14"/>
      <c r="H116" s="14"/>
    </row>
    <row r="117" spans="6:8" x14ac:dyDescent="0.2">
      <c r="F117" s="14"/>
      <c r="G117" s="14"/>
      <c r="H117" s="14"/>
    </row>
    <row r="118" spans="6:8" x14ac:dyDescent="0.2">
      <c r="F118" s="14"/>
      <c r="G118" s="14"/>
      <c r="H118" s="14"/>
    </row>
    <row r="119" spans="6:8" x14ac:dyDescent="0.2">
      <c r="F119" s="14"/>
      <c r="G119" s="14"/>
      <c r="H119" s="14"/>
    </row>
  </sheetData>
  <sheetProtection algorithmName="SHA-512" hashValue="FNRm6Zm4YaD1ubp8cmr8qDxR9fI46kZD2oI8Y+bIoO7N/bE9yMqOpS7cBzYY3VjiFbS+FI+OY61BmjKG9Qsiug==" saltValue="urWEIoYxUvEvbYRcnc4KAA==" spinCount="100000" sheet="1" selectLockedCells="1"/>
  <sortState xmlns:xlrd2="http://schemas.microsoft.com/office/spreadsheetml/2017/richdata2" ref="A33:H38">
    <sortCondition ref="B33:B38"/>
  </sortState>
  <mergeCells count="63">
    <mergeCell ref="J71:L71"/>
    <mergeCell ref="F75:H77"/>
    <mergeCell ref="J75:L77"/>
    <mergeCell ref="A89:C89"/>
    <mergeCell ref="A90:C90"/>
    <mergeCell ref="A83:B83"/>
    <mergeCell ref="J66:L66"/>
    <mergeCell ref="J67:L67"/>
    <mergeCell ref="J68:L68"/>
    <mergeCell ref="J69:L69"/>
    <mergeCell ref="J70:L70"/>
    <mergeCell ref="J1:L1"/>
    <mergeCell ref="J3:L3"/>
    <mergeCell ref="J7:L7"/>
    <mergeCell ref="J12:L12"/>
    <mergeCell ref="J65:L65"/>
    <mergeCell ref="F1:H1"/>
    <mergeCell ref="F65:H65"/>
    <mergeCell ref="F66:H66"/>
    <mergeCell ref="F67:H67"/>
    <mergeCell ref="F68:H68"/>
    <mergeCell ref="F12:H12"/>
    <mergeCell ref="F3:H3"/>
    <mergeCell ref="F7:H7"/>
    <mergeCell ref="F69:H69"/>
    <mergeCell ref="F70:H70"/>
    <mergeCell ref="A68:C68"/>
    <mergeCell ref="C97:D97"/>
    <mergeCell ref="A65:C65"/>
    <mergeCell ref="A66:C66"/>
    <mergeCell ref="A79:B79"/>
    <mergeCell ref="A84:B84"/>
    <mergeCell ref="A85:B85"/>
    <mergeCell ref="A86:B86"/>
    <mergeCell ref="A87:B87"/>
    <mergeCell ref="A78:D78"/>
    <mergeCell ref="A80:B80"/>
    <mergeCell ref="A81:B81"/>
    <mergeCell ref="A82:B82"/>
    <mergeCell ref="F71:H71"/>
    <mergeCell ref="A3:D3"/>
    <mergeCell ref="C1:D1"/>
    <mergeCell ref="A61:C61"/>
    <mergeCell ref="A64:C64"/>
    <mergeCell ref="A58:C58"/>
    <mergeCell ref="A59:C59"/>
    <mergeCell ref="A57:C57"/>
    <mergeCell ref="A60:C60"/>
    <mergeCell ref="A69:C69"/>
    <mergeCell ref="A67:C67"/>
    <mergeCell ref="A101:D101"/>
    <mergeCell ref="A102:D102"/>
    <mergeCell ref="A103:D103"/>
    <mergeCell ref="A98:D98"/>
    <mergeCell ref="A99:D99"/>
    <mergeCell ref="A100:D100"/>
    <mergeCell ref="A91:C91"/>
    <mergeCell ref="B88:C88"/>
    <mergeCell ref="A4:D4"/>
    <mergeCell ref="F4:H4"/>
    <mergeCell ref="F6:H6"/>
    <mergeCell ref="J4:L4"/>
    <mergeCell ref="J6:L6"/>
  </mergeCells>
  <printOptions horizontalCentered="1"/>
  <pageMargins left="0.7" right="0.7" top="0.75" bottom="0.5" header="0.05" footer="0.3"/>
  <pageSetup orientation="portrait" horizontalDpi="1200" verticalDpi="1200" r:id="rId1"/>
  <headerFooter scaleWithDoc="0">
    <oddHeader xml:space="preserve">&amp;L&amp;G&amp;R&amp;"Georgia Pro,Regular"&amp;16
Operation Budget Template &amp;12(required)&amp;16 </oddHeader>
    <oddFooter>&amp;C&amp;P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D3E9-BB2C-CE49-8CB5-AC2426C3DA20}">
  <dimension ref="A1:L119"/>
  <sheetViews>
    <sheetView zoomScaleNormal="100" workbookViewId="0">
      <pane ySplit="11" topLeftCell="A42" activePane="bottomLeft" state="frozen"/>
      <selection pane="bottomLeft" activeCell="D9" sqref="D9"/>
    </sheetView>
  </sheetViews>
  <sheetFormatPr baseColWidth="10" defaultColWidth="8.83203125" defaultRowHeight="15" x14ac:dyDescent="0.2"/>
  <cols>
    <col min="1" max="1" width="8.6640625" customWidth="1"/>
    <col min="2" max="2" width="36.33203125" customWidth="1"/>
    <col min="3" max="3" width="35.1640625" style="6" customWidth="1"/>
    <col min="4" max="4" width="17.1640625" customWidth="1"/>
    <col min="5" max="5" width="2.33203125" customWidth="1"/>
    <col min="6" max="6" width="40.83203125" customWidth="1"/>
    <col min="7" max="7" width="31.33203125" customWidth="1"/>
    <col min="8" max="8" width="17.6640625" customWidth="1"/>
    <col min="9" max="9" width="2.1640625" customWidth="1"/>
    <col min="10" max="10" width="40.83203125" customWidth="1"/>
    <col min="11" max="11" width="32.1640625" customWidth="1"/>
    <col min="12" max="12" width="17.6640625" customWidth="1"/>
  </cols>
  <sheetData>
    <row r="1" spans="1:12" ht="70.25" customHeight="1" x14ac:dyDescent="0.2">
      <c r="B1" s="65"/>
      <c r="C1" s="139" t="s">
        <v>152</v>
      </c>
      <c r="D1" s="134"/>
      <c r="F1" s="140" t="s">
        <v>153</v>
      </c>
      <c r="G1" s="141"/>
      <c r="H1" s="142"/>
      <c r="J1" s="143" t="s">
        <v>154</v>
      </c>
      <c r="K1" s="144"/>
      <c r="L1" s="145"/>
    </row>
    <row r="2" spans="1:12" ht="4.5" customHeight="1" x14ac:dyDescent="0.2">
      <c r="F2" s="108"/>
      <c r="G2" s="109"/>
      <c r="H2" s="110"/>
      <c r="J2" s="111"/>
      <c r="K2" s="112"/>
      <c r="L2" s="113"/>
    </row>
    <row r="3" spans="1:12" ht="30.75" customHeight="1" x14ac:dyDescent="0.2">
      <c r="A3" s="146" t="s">
        <v>17</v>
      </c>
      <c r="B3" s="134"/>
      <c r="C3" s="147"/>
      <c r="D3" s="134"/>
      <c r="F3" s="148" t="s">
        <v>18</v>
      </c>
      <c r="G3" s="149"/>
      <c r="H3" s="149"/>
      <c r="J3" s="148" t="s">
        <v>19</v>
      </c>
      <c r="K3" s="149"/>
      <c r="L3" s="149"/>
    </row>
    <row r="4" spans="1:12" ht="24.75" customHeight="1" x14ac:dyDescent="0.2">
      <c r="A4" s="119" t="s">
        <v>168</v>
      </c>
      <c r="B4" s="120"/>
      <c r="C4" s="120"/>
      <c r="D4" s="120"/>
      <c r="F4" s="119" t="s">
        <v>158</v>
      </c>
      <c r="G4" s="119"/>
      <c r="H4" s="119"/>
      <c r="J4" s="119" t="s">
        <v>159</v>
      </c>
      <c r="K4" s="119"/>
      <c r="L4" s="119"/>
    </row>
    <row r="5" spans="1:12" ht="5" customHeight="1" x14ac:dyDescent="0.2">
      <c r="F5" s="6"/>
      <c r="J5" s="6"/>
      <c r="K5" s="6"/>
      <c r="L5" s="6"/>
    </row>
    <row r="6" spans="1:12" ht="18.75" customHeight="1" x14ac:dyDescent="0.2">
      <c r="A6" s="70" t="s">
        <v>20</v>
      </c>
      <c r="B6" s="71" t="s">
        <v>117</v>
      </c>
      <c r="C6" s="70" t="s">
        <v>21</v>
      </c>
      <c r="D6" s="28" t="s">
        <v>118</v>
      </c>
      <c r="F6" s="123" t="s">
        <v>160</v>
      </c>
      <c r="G6" s="123"/>
      <c r="H6" s="123"/>
      <c r="J6" s="121"/>
      <c r="K6" s="122"/>
      <c r="L6" s="122"/>
    </row>
    <row r="7" spans="1:12" ht="18.75" customHeight="1" x14ac:dyDescent="0.2">
      <c r="A7" s="70" t="s">
        <v>22</v>
      </c>
      <c r="B7" s="71" t="s">
        <v>147</v>
      </c>
      <c r="C7" s="13" t="s">
        <v>23</v>
      </c>
      <c r="D7" s="28" t="s">
        <v>119</v>
      </c>
      <c r="F7" s="124" t="s">
        <v>161</v>
      </c>
      <c r="G7" s="124"/>
      <c r="H7" s="124"/>
      <c r="J7" s="136"/>
      <c r="K7" s="136"/>
      <c r="L7" s="136"/>
    </row>
    <row r="8" spans="1:12" ht="18.75" customHeight="1" thickBot="1" x14ac:dyDescent="0.3">
      <c r="B8" s="71" t="s">
        <v>148</v>
      </c>
      <c r="C8" s="22" t="s">
        <v>24</v>
      </c>
      <c r="D8" s="71" t="s">
        <v>120</v>
      </c>
      <c r="E8" s="15"/>
      <c r="F8" s="6" t="s">
        <v>149</v>
      </c>
      <c r="G8" s="82" t="s">
        <v>121</v>
      </c>
      <c r="H8" s="116">
        <v>0.12</v>
      </c>
      <c r="J8" s="6" t="s">
        <v>149</v>
      </c>
      <c r="K8" s="82" t="s">
        <v>121</v>
      </c>
      <c r="L8" s="116">
        <v>0</v>
      </c>
    </row>
    <row r="9" spans="1:12" ht="17" customHeight="1" x14ac:dyDescent="0.2">
      <c r="A9" s="70" t="s">
        <v>25</v>
      </c>
      <c r="B9" s="71" t="s">
        <v>122</v>
      </c>
      <c r="C9" s="7" t="s">
        <v>26</v>
      </c>
      <c r="D9" s="93">
        <v>25000</v>
      </c>
      <c r="G9" s="7" t="s">
        <v>27</v>
      </c>
      <c r="H9" s="92">
        <v>25000</v>
      </c>
      <c r="K9" s="7" t="s">
        <v>28</v>
      </c>
      <c r="L9" s="93">
        <v>0</v>
      </c>
    </row>
    <row r="10" spans="1:12" ht="6.75" customHeight="1" x14ac:dyDescent="0.2">
      <c r="A10" s="70"/>
      <c r="B10" s="72"/>
      <c r="D10" s="1"/>
    </row>
    <row r="11" spans="1:12" ht="16" customHeight="1" x14ac:dyDescent="0.2">
      <c r="A11" s="72"/>
      <c r="B11" s="1" t="s">
        <v>29</v>
      </c>
      <c r="C11" s="5" t="s">
        <v>30</v>
      </c>
      <c r="D11" s="1" t="s">
        <v>31</v>
      </c>
      <c r="F11" s="1" t="s">
        <v>29</v>
      </c>
      <c r="G11" s="5" t="s">
        <v>30</v>
      </c>
      <c r="H11" s="1" t="s">
        <v>31</v>
      </c>
      <c r="J11" s="1" t="s">
        <v>29</v>
      </c>
      <c r="K11" s="5" t="s">
        <v>30</v>
      </c>
      <c r="L11" s="1" t="s">
        <v>31</v>
      </c>
    </row>
    <row r="12" spans="1:12" ht="16" customHeight="1" x14ac:dyDescent="0.2">
      <c r="A12" s="8" t="s">
        <v>123</v>
      </c>
      <c r="B12" s="9"/>
      <c r="C12" s="10"/>
      <c r="D12" s="11"/>
      <c r="F12" s="138" t="s">
        <v>33</v>
      </c>
      <c r="G12" s="136"/>
      <c r="H12" s="132"/>
      <c r="J12" s="138" t="s">
        <v>34</v>
      </c>
      <c r="K12" s="136"/>
      <c r="L12" s="132"/>
    </row>
    <row r="13" spans="1:12" ht="16" customHeight="1" x14ac:dyDescent="0.2">
      <c r="A13" s="72" t="s">
        <v>35</v>
      </c>
      <c r="B13" s="1"/>
      <c r="C13" s="5"/>
      <c r="D13" s="1"/>
      <c r="F13" s="73" t="s">
        <v>124</v>
      </c>
      <c r="G13" s="40" t="s">
        <v>125</v>
      </c>
      <c r="H13" s="90">
        <v>40000</v>
      </c>
      <c r="J13" s="73"/>
      <c r="K13" s="40"/>
      <c r="L13" s="90">
        <v>0</v>
      </c>
    </row>
    <row r="14" spans="1:12" ht="16" customHeight="1" x14ac:dyDescent="0.2">
      <c r="A14" s="72"/>
      <c r="B14" s="74" t="s">
        <v>36</v>
      </c>
      <c r="C14" s="12" t="s">
        <v>37</v>
      </c>
      <c r="D14" s="102">
        <v>250000</v>
      </c>
      <c r="F14" s="73" t="s">
        <v>126</v>
      </c>
      <c r="G14" s="40" t="s">
        <v>127</v>
      </c>
      <c r="H14" s="90">
        <v>20000</v>
      </c>
      <c r="J14" s="73"/>
      <c r="K14" s="40"/>
      <c r="L14" s="90">
        <v>0</v>
      </c>
    </row>
    <row r="15" spans="1:12" ht="16" customHeight="1" x14ac:dyDescent="0.2">
      <c r="A15" s="72"/>
      <c r="B15" s="74" t="s">
        <v>38</v>
      </c>
      <c r="C15" s="12" t="s">
        <v>39</v>
      </c>
      <c r="D15" s="103">
        <v>50000</v>
      </c>
      <c r="F15" s="73" t="s">
        <v>128</v>
      </c>
      <c r="G15" s="40" t="s">
        <v>129</v>
      </c>
      <c r="H15" s="90">
        <v>15000</v>
      </c>
      <c r="J15" s="73"/>
      <c r="K15" s="40"/>
      <c r="L15" s="90">
        <v>0</v>
      </c>
    </row>
    <row r="16" spans="1:12" ht="16" customHeight="1" x14ac:dyDescent="0.2">
      <c r="A16" s="72"/>
      <c r="B16" s="72" t="s">
        <v>40</v>
      </c>
      <c r="C16" s="12" t="s">
        <v>41</v>
      </c>
      <c r="D16" s="95">
        <v>20000</v>
      </c>
      <c r="F16" s="73" t="s">
        <v>89</v>
      </c>
      <c r="G16" s="40" t="s">
        <v>130</v>
      </c>
      <c r="H16" s="90">
        <v>10000</v>
      </c>
      <c r="J16" s="73"/>
      <c r="K16" s="40"/>
      <c r="L16" s="90">
        <v>0</v>
      </c>
    </row>
    <row r="17" spans="1:12" ht="17" customHeight="1" thickBot="1" x14ac:dyDescent="0.25">
      <c r="A17" s="72"/>
      <c r="B17" s="72" t="s">
        <v>42</v>
      </c>
      <c r="C17" s="41"/>
      <c r="D17" s="103">
        <v>0</v>
      </c>
      <c r="F17" s="73" t="s">
        <v>131</v>
      </c>
      <c r="G17" s="40" t="s">
        <v>132</v>
      </c>
      <c r="H17" s="90">
        <v>10000</v>
      </c>
      <c r="J17" s="73"/>
      <c r="K17" s="40"/>
      <c r="L17" s="90">
        <v>0</v>
      </c>
    </row>
    <row r="18" spans="1:12" ht="17" customHeight="1" thickBot="1" x14ac:dyDescent="0.25">
      <c r="B18" s="72"/>
      <c r="C18" s="7" t="s">
        <v>43</v>
      </c>
      <c r="D18" s="104">
        <f>SUM(D14:D17)</f>
        <v>320000</v>
      </c>
      <c r="F18" s="73" t="s">
        <v>133</v>
      </c>
      <c r="G18" s="40" t="s">
        <v>134</v>
      </c>
      <c r="H18" s="90">
        <v>5000</v>
      </c>
      <c r="J18" s="73"/>
      <c r="K18" s="40"/>
      <c r="L18" s="90">
        <v>0</v>
      </c>
    </row>
    <row r="19" spans="1:12" ht="16" customHeight="1" x14ac:dyDescent="0.2">
      <c r="A19" s="72" t="s">
        <v>44</v>
      </c>
      <c r="B19" s="72"/>
      <c r="D19" s="3"/>
      <c r="F19" s="73"/>
      <c r="G19" s="40"/>
      <c r="H19" s="90">
        <v>0</v>
      </c>
      <c r="J19" s="73"/>
      <c r="K19" s="40"/>
      <c r="L19" s="90">
        <v>0</v>
      </c>
    </row>
    <row r="20" spans="1:12" ht="16" customHeight="1" x14ac:dyDescent="0.2">
      <c r="A20" s="72"/>
      <c r="B20" s="72" t="s">
        <v>45</v>
      </c>
      <c r="C20" s="42"/>
      <c r="D20" s="90">
        <v>10000</v>
      </c>
      <c r="F20" s="73"/>
      <c r="G20" s="40"/>
      <c r="H20" s="90">
        <v>0</v>
      </c>
      <c r="J20" s="73"/>
      <c r="K20" s="40"/>
      <c r="L20" s="90">
        <v>0</v>
      </c>
    </row>
    <row r="21" spans="1:12" ht="16" customHeight="1" x14ac:dyDescent="0.2">
      <c r="A21" s="72"/>
      <c r="B21" s="72" t="s">
        <v>46</v>
      </c>
      <c r="C21" s="42"/>
      <c r="D21" s="90">
        <v>5000</v>
      </c>
      <c r="F21" s="73"/>
      <c r="G21" s="40"/>
      <c r="H21" s="90">
        <v>0</v>
      </c>
      <c r="J21" s="73"/>
      <c r="K21" s="40"/>
      <c r="L21" s="90">
        <v>0</v>
      </c>
    </row>
    <row r="22" spans="1:12" ht="16" customHeight="1" x14ac:dyDescent="0.2">
      <c r="A22" s="72"/>
      <c r="B22" s="72" t="s">
        <v>47</v>
      </c>
      <c r="C22" s="42"/>
      <c r="D22" s="95">
        <v>25000</v>
      </c>
      <c r="F22" s="73"/>
      <c r="G22" s="40"/>
      <c r="H22" s="90">
        <v>0</v>
      </c>
      <c r="J22" s="73"/>
      <c r="K22" s="40"/>
      <c r="L22" s="90">
        <v>0</v>
      </c>
    </row>
    <row r="23" spans="1:12" ht="17" customHeight="1" thickBot="1" x14ac:dyDescent="0.25">
      <c r="A23" s="72"/>
      <c r="B23" s="72" t="s">
        <v>48</v>
      </c>
      <c r="C23" s="41"/>
      <c r="D23" s="90">
        <v>0</v>
      </c>
      <c r="F23" s="73"/>
      <c r="G23" s="40"/>
      <c r="H23" s="90">
        <v>0</v>
      </c>
      <c r="J23" s="73"/>
      <c r="K23" s="40"/>
      <c r="L23" s="90">
        <v>0</v>
      </c>
    </row>
    <row r="24" spans="1:12" ht="17" customHeight="1" thickBot="1" x14ac:dyDescent="0.25">
      <c r="B24" s="72"/>
      <c r="C24" s="7" t="s">
        <v>49</v>
      </c>
      <c r="D24" s="94">
        <f>SUM(D20:D23)</f>
        <v>40000</v>
      </c>
      <c r="F24" s="73"/>
      <c r="G24" s="40"/>
      <c r="H24" s="90">
        <v>0</v>
      </c>
      <c r="J24" s="73"/>
      <c r="K24" s="40"/>
      <c r="L24" s="90">
        <v>0</v>
      </c>
    </row>
    <row r="25" spans="1:12" ht="16" customHeight="1" x14ac:dyDescent="0.2">
      <c r="A25" s="72" t="s">
        <v>50</v>
      </c>
      <c r="B25" s="72"/>
      <c r="D25" s="3"/>
      <c r="F25" s="73"/>
      <c r="G25" s="40"/>
      <c r="H25" s="90">
        <v>0</v>
      </c>
      <c r="J25" s="73"/>
      <c r="K25" s="40"/>
      <c r="L25" s="90">
        <v>0</v>
      </c>
    </row>
    <row r="26" spans="1:12" ht="16" customHeight="1" x14ac:dyDescent="0.2">
      <c r="A26" s="72"/>
      <c r="B26" s="72" t="s">
        <v>51</v>
      </c>
      <c r="C26" s="42"/>
      <c r="D26" s="90">
        <v>5000</v>
      </c>
      <c r="F26" s="73"/>
      <c r="G26" s="40"/>
      <c r="H26" s="90">
        <v>0</v>
      </c>
      <c r="J26" s="73"/>
      <c r="K26" s="40"/>
      <c r="L26" s="90">
        <v>0</v>
      </c>
    </row>
    <row r="27" spans="1:12" ht="16" customHeight="1" x14ac:dyDescent="0.2">
      <c r="A27" s="72"/>
      <c r="B27" s="72" t="s">
        <v>52</v>
      </c>
      <c r="C27" s="42"/>
      <c r="D27" s="90">
        <v>40000</v>
      </c>
      <c r="F27" s="73"/>
      <c r="G27" s="40"/>
      <c r="H27" s="90">
        <v>0</v>
      </c>
      <c r="J27" s="73"/>
      <c r="K27" s="40"/>
      <c r="L27" s="90">
        <v>0</v>
      </c>
    </row>
    <row r="28" spans="1:12" ht="16" customHeight="1" x14ac:dyDescent="0.2">
      <c r="A28" s="72"/>
      <c r="B28" s="72" t="s">
        <v>53</v>
      </c>
      <c r="C28" s="42"/>
      <c r="D28" s="90">
        <v>10000</v>
      </c>
      <c r="F28" s="73"/>
      <c r="G28" s="40"/>
      <c r="H28" s="90">
        <v>0</v>
      </c>
      <c r="J28" s="73"/>
      <c r="K28" s="40"/>
      <c r="L28" s="90">
        <v>0</v>
      </c>
    </row>
    <row r="29" spans="1:12" ht="16" customHeight="1" x14ac:dyDescent="0.2">
      <c r="A29" s="72"/>
      <c r="B29" s="72" t="s">
        <v>54</v>
      </c>
      <c r="C29" s="42"/>
      <c r="D29" s="95">
        <v>5000</v>
      </c>
      <c r="F29" s="73"/>
      <c r="G29" s="40"/>
      <c r="H29" s="90">
        <v>0</v>
      </c>
      <c r="J29" s="73"/>
      <c r="K29" s="40"/>
      <c r="L29" s="90">
        <v>0</v>
      </c>
    </row>
    <row r="30" spans="1:12" ht="16" customHeight="1" x14ac:dyDescent="0.2">
      <c r="A30" s="72"/>
      <c r="B30" s="72" t="s">
        <v>55</v>
      </c>
      <c r="C30" s="41"/>
      <c r="D30" s="90">
        <v>0</v>
      </c>
      <c r="F30" s="73"/>
      <c r="G30" s="40"/>
      <c r="H30" s="90">
        <v>0</v>
      </c>
      <c r="J30" s="73"/>
      <c r="K30" s="40"/>
      <c r="L30" s="90">
        <v>0</v>
      </c>
    </row>
    <row r="31" spans="1:12" ht="17" customHeight="1" thickBot="1" x14ac:dyDescent="0.25">
      <c r="B31" s="72"/>
      <c r="C31" s="7" t="s">
        <v>56</v>
      </c>
      <c r="D31" s="105">
        <f>SUM(D26:D30)</f>
        <v>60000</v>
      </c>
      <c r="F31" s="73"/>
      <c r="G31" s="40"/>
      <c r="H31" s="90">
        <v>0</v>
      </c>
      <c r="J31" s="73"/>
      <c r="K31" s="40"/>
      <c r="L31" s="90">
        <v>0</v>
      </c>
    </row>
    <row r="32" spans="1:12" ht="16" customHeight="1" x14ac:dyDescent="0.2">
      <c r="A32" s="72" t="s">
        <v>57</v>
      </c>
      <c r="B32" s="72"/>
      <c r="D32" s="3"/>
      <c r="F32" s="51" t="s">
        <v>135</v>
      </c>
      <c r="G32" s="52"/>
      <c r="H32" s="85"/>
      <c r="J32" s="51" t="s">
        <v>136</v>
      </c>
      <c r="K32" s="52"/>
      <c r="L32" s="75"/>
    </row>
    <row r="33" spans="1:12" ht="16" customHeight="1" x14ac:dyDescent="0.2">
      <c r="A33" s="72"/>
      <c r="B33" s="72" t="s">
        <v>60</v>
      </c>
      <c r="C33" s="42"/>
      <c r="D33" s="90">
        <v>5000</v>
      </c>
      <c r="F33" s="73" t="s">
        <v>137</v>
      </c>
      <c r="G33" s="40" t="s">
        <v>138</v>
      </c>
      <c r="H33" s="90">
        <v>10000</v>
      </c>
      <c r="J33" s="73"/>
      <c r="K33" s="40"/>
      <c r="L33" s="90">
        <v>0</v>
      </c>
    </row>
    <row r="34" spans="1:12" ht="16" customHeight="1" x14ac:dyDescent="0.2">
      <c r="A34" s="72"/>
      <c r="B34" s="72" t="s">
        <v>61</v>
      </c>
      <c r="C34" s="42"/>
      <c r="D34" s="90">
        <v>10000</v>
      </c>
      <c r="F34" s="73"/>
      <c r="G34" s="40"/>
      <c r="H34" s="90">
        <v>0</v>
      </c>
      <c r="J34" s="73"/>
      <c r="K34" s="40"/>
      <c r="L34" s="90">
        <v>0</v>
      </c>
    </row>
    <row r="35" spans="1:12" ht="16" customHeight="1" x14ac:dyDescent="0.2">
      <c r="A35" s="72"/>
      <c r="B35" s="72" t="s">
        <v>62</v>
      </c>
      <c r="C35" s="42"/>
      <c r="D35" s="90">
        <v>10000</v>
      </c>
      <c r="F35" s="73"/>
      <c r="G35" s="40"/>
      <c r="H35" s="90">
        <v>0</v>
      </c>
      <c r="J35" s="73"/>
      <c r="K35" s="40"/>
      <c r="L35" s="90">
        <v>0</v>
      </c>
    </row>
    <row r="36" spans="1:12" ht="16" customHeight="1" x14ac:dyDescent="0.2">
      <c r="A36" s="72"/>
      <c r="B36" s="72" t="s">
        <v>63</v>
      </c>
      <c r="C36" s="42"/>
      <c r="D36" s="90">
        <v>10000</v>
      </c>
      <c r="F36" s="73"/>
      <c r="G36" s="40"/>
      <c r="H36" s="90">
        <v>0</v>
      </c>
      <c r="J36" s="73"/>
      <c r="K36" s="40"/>
      <c r="L36" s="90">
        <v>0</v>
      </c>
    </row>
    <row r="37" spans="1:12" ht="16" customHeight="1" x14ac:dyDescent="0.2">
      <c r="A37" s="72"/>
      <c r="B37" s="72" t="s">
        <v>64</v>
      </c>
      <c r="C37" s="42"/>
      <c r="D37" s="90">
        <v>5000</v>
      </c>
      <c r="F37" s="76"/>
      <c r="G37" s="38" t="s">
        <v>65</v>
      </c>
      <c r="H37" s="88">
        <f>SUM(H33:H36)</f>
        <v>10000</v>
      </c>
      <c r="J37" s="76"/>
      <c r="K37" s="38" t="s">
        <v>65</v>
      </c>
      <c r="L37" s="88">
        <f>SUM(L33:L36)</f>
        <v>0</v>
      </c>
    </row>
    <row r="38" spans="1:12" ht="16" customHeight="1" x14ac:dyDescent="0.2">
      <c r="A38" s="72"/>
      <c r="B38" s="72" t="s">
        <v>66</v>
      </c>
      <c r="C38" s="42"/>
      <c r="D38" s="90">
        <v>5000</v>
      </c>
      <c r="F38" s="83" t="s">
        <v>67</v>
      </c>
      <c r="G38" s="38" t="s">
        <v>68</v>
      </c>
      <c r="H38" s="90">
        <v>5000</v>
      </c>
      <c r="J38" s="37" t="s">
        <v>67</v>
      </c>
      <c r="K38" s="38" t="s">
        <v>68</v>
      </c>
      <c r="L38" s="90">
        <v>0</v>
      </c>
    </row>
    <row r="39" spans="1:12" ht="16" customHeight="1" x14ac:dyDescent="0.2">
      <c r="A39" s="72"/>
      <c r="B39" s="72" t="s">
        <v>69</v>
      </c>
      <c r="C39" s="42"/>
      <c r="D39" s="90">
        <v>5000</v>
      </c>
      <c r="F39" s="84" t="s">
        <v>150</v>
      </c>
      <c r="G39" s="33" t="s">
        <v>71</v>
      </c>
      <c r="H39" s="101">
        <f>$H$8*SUM(H13:H31)</f>
        <v>12000</v>
      </c>
      <c r="J39" s="32" t="s">
        <v>150</v>
      </c>
      <c r="K39" s="33" t="s">
        <v>71</v>
      </c>
      <c r="L39" s="117">
        <f>$L$8*SUM(L13:L31)</f>
        <v>0</v>
      </c>
    </row>
    <row r="40" spans="1:12" ht="16" customHeight="1" x14ac:dyDescent="0.2">
      <c r="A40" s="72"/>
      <c r="B40" s="72" t="s">
        <v>151</v>
      </c>
      <c r="C40" s="41"/>
      <c r="D40" s="90">
        <v>0</v>
      </c>
      <c r="F40" s="77"/>
      <c r="G40" s="54" t="s">
        <v>72</v>
      </c>
      <c r="H40" s="88">
        <f>SUM(H13:H31)+SUM(H37:H39)</f>
        <v>127000</v>
      </c>
      <c r="J40" s="77"/>
      <c r="K40" s="54" t="s">
        <v>73</v>
      </c>
      <c r="L40" s="88">
        <f>SUM(L13:L31)+SUM(L37:L39)</f>
        <v>0</v>
      </c>
    </row>
    <row r="41" spans="1:12" ht="16" customHeight="1" x14ac:dyDescent="0.2">
      <c r="A41" s="72"/>
      <c r="B41" s="72" t="s">
        <v>151</v>
      </c>
      <c r="C41" s="41"/>
      <c r="D41" s="90">
        <v>0</v>
      </c>
      <c r="F41" s="72"/>
      <c r="G41" s="55" t="s">
        <v>74</v>
      </c>
      <c r="H41" s="88">
        <f>H37</f>
        <v>10000</v>
      </c>
      <c r="J41" s="72"/>
      <c r="K41" s="55" t="s">
        <v>74</v>
      </c>
      <c r="L41" s="88">
        <f>L37</f>
        <v>0</v>
      </c>
    </row>
    <row r="42" spans="1:12" ht="17" customHeight="1" thickBot="1" x14ac:dyDescent="0.25">
      <c r="A42" s="72"/>
      <c r="B42" s="72" t="s">
        <v>151</v>
      </c>
      <c r="C42" s="41"/>
      <c r="D42" s="90">
        <v>0</v>
      </c>
      <c r="G42" s="56" t="s">
        <v>75</v>
      </c>
      <c r="H42" s="88">
        <f>H40-H41</f>
        <v>117000</v>
      </c>
      <c r="K42" s="56" t="s">
        <v>76</v>
      </c>
      <c r="L42" s="88">
        <f>L40-L41</f>
        <v>0</v>
      </c>
    </row>
    <row r="43" spans="1:12" ht="17" customHeight="1" thickBot="1" x14ac:dyDescent="0.25">
      <c r="B43" s="72"/>
      <c r="C43" s="7" t="s">
        <v>77</v>
      </c>
      <c r="D43" s="94">
        <f>SUM(D33:D42)</f>
        <v>50000</v>
      </c>
    </row>
    <row r="44" spans="1:12" ht="16" customHeight="1" x14ac:dyDescent="0.2">
      <c r="A44" s="72" t="s">
        <v>78</v>
      </c>
      <c r="B44" s="72"/>
      <c r="D44" s="3"/>
      <c r="F44" s="1" t="s">
        <v>79</v>
      </c>
      <c r="G44" s="5" t="s">
        <v>30</v>
      </c>
      <c r="H44" s="1" t="s">
        <v>31</v>
      </c>
      <c r="J44" s="1" t="s">
        <v>80</v>
      </c>
      <c r="K44" s="5" t="s">
        <v>30</v>
      </c>
      <c r="L44" s="1" t="s">
        <v>31</v>
      </c>
    </row>
    <row r="45" spans="1:12" ht="16" customHeight="1" x14ac:dyDescent="0.2">
      <c r="A45" s="72"/>
      <c r="B45" s="72" t="s">
        <v>81</v>
      </c>
      <c r="C45" s="42"/>
      <c r="D45" s="90">
        <v>5000</v>
      </c>
      <c r="F45" s="78" t="s">
        <v>82</v>
      </c>
      <c r="G45" s="45" t="s">
        <v>83</v>
      </c>
      <c r="H45" s="89">
        <f>H9</f>
        <v>25000</v>
      </c>
      <c r="J45" s="78" t="s">
        <v>82</v>
      </c>
      <c r="K45" s="45" t="s">
        <v>84</v>
      </c>
      <c r="L45" s="89">
        <f>L9</f>
        <v>0</v>
      </c>
    </row>
    <row r="46" spans="1:12" ht="16" customHeight="1" x14ac:dyDescent="0.2">
      <c r="A46" s="72"/>
      <c r="B46" s="72" t="s">
        <v>85</v>
      </c>
      <c r="C46" s="42"/>
      <c r="D46" s="90">
        <v>2000</v>
      </c>
      <c r="F46" s="78" t="s">
        <v>86</v>
      </c>
      <c r="G46" s="35"/>
      <c r="H46" s="90">
        <v>20000</v>
      </c>
      <c r="J46" s="78" t="s">
        <v>86</v>
      </c>
      <c r="K46" s="35"/>
      <c r="L46" s="90">
        <v>0</v>
      </c>
    </row>
    <row r="47" spans="1:12" ht="16" customHeight="1" x14ac:dyDescent="0.2">
      <c r="A47" s="72"/>
      <c r="B47" s="72" t="s">
        <v>87</v>
      </c>
      <c r="C47" s="41"/>
      <c r="D47" s="90">
        <v>4000</v>
      </c>
      <c r="F47" s="79" t="s">
        <v>88</v>
      </c>
      <c r="G47" s="35"/>
      <c r="H47" s="90">
        <v>20000</v>
      </c>
      <c r="J47" s="79" t="s">
        <v>88</v>
      </c>
      <c r="K47" s="35"/>
      <c r="L47" s="90">
        <v>0</v>
      </c>
    </row>
    <row r="48" spans="1:12" ht="16" customHeight="1" x14ac:dyDescent="0.2">
      <c r="A48" s="72"/>
      <c r="B48" s="72" t="s">
        <v>89</v>
      </c>
      <c r="C48" s="41"/>
      <c r="D48" s="90">
        <v>4000</v>
      </c>
      <c r="F48" s="79" t="s">
        <v>90</v>
      </c>
      <c r="G48" s="35"/>
      <c r="H48" s="90">
        <v>0</v>
      </c>
      <c r="J48" s="79" t="s">
        <v>90</v>
      </c>
      <c r="K48" s="35"/>
      <c r="L48" s="90">
        <v>0</v>
      </c>
    </row>
    <row r="49" spans="1:12" ht="16" customHeight="1" x14ac:dyDescent="0.2">
      <c r="A49" s="72"/>
      <c r="B49" s="72" t="s">
        <v>146</v>
      </c>
      <c r="C49" s="41"/>
      <c r="D49" s="90">
        <v>0</v>
      </c>
      <c r="F49" s="79" t="s">
        <v>91</v>
      </c>
      <c r="G49" s="35"/>
      <c r="H49" s="90">
        <v>0</v>
      </c>
      <c r="J49" s="79" t="s">
        <v>91</v>
      </c>
      <c r="K49" s="35"/>
      <c r="L49" s="90">
        <v>0</v>
      </c>
    </row>
    <row r="50" spans="1:12" ht="16" customHeight="1" x14ac:dyDescent="0.2">
      <c r="A50" s="72"/>
      <c r="B50" s="72" t="s">
        <v>146</v>
      </c>
      <c r="C50" s="41"/>
      <c r="D50" s="90">
        <v>0</v>
      </c>
      <c r="F50" s="79" t="s">
        <v>92</v>
      </c>
      <c r="G50" s="35"/>
      <c r="H50" s="90">
        <v>45000</v>
      </c>
      <c r="J50" s="79" t="s">
        <v>92</v>
      </c>
      <c r="K50" s="35"/>
      <c r="L50" s="90">
        <v>0</v>
      </c>
    </row>
    <row r="51" spans="1:12" ht="17" customHeight="1" thickBot="1" x14ac:dyDescent="0.25">
      <c r="A51" s="72"/>
      <c r="B51" s="72" t="s">
        <v>146</v>
      </c>
      <c r="C51" s="41"/>
      <c r="D51" s="95">
        <v>0</v>
      </c>
      <c r="F51" s="79" t="s">
        <v>93</v>
      </c>
      <c r="G51" s="35"/>
      <c r="H51" s="90">
        <v>0</v>
      </c>
      <c r="J51" s="79" t="s">
        <v>93</v>
      </c>
      <c r="K51" s="35"/>
      <c r="L51" s="90">
        <v>0</v>
      </c>
    </row>
    <row r="52" spans="1:12" ht="17" customHeight="1" thickBot="1" x14ac:dyDescent="0.25">
      <c r="B52" s="72"/>
      <c r="C52" s="7" t="s">
        <v>94</v>
      </c>
      <c r="D52" s="94">
        <f>SUM(D45:D51)</f>
        <v>15000</v>
      </c>
      <c r="F52" s="79" t="s">
        <v>95</v>
      </c>
      <c r="G52" s="44" t="s">
        <v>96</v>
      </c>
      <c r="H52" s="88">
        <f>H41</f>
        <v>10000</v>
      </c>
      <c r="J52" s="79" t="s">
        <v>95</v>
      </c>
      <c r="K52" s="44" t="s">
        <v>96</v>
      </c>
      <c r="L52" s="88">
        <f>L41</f>
        <v>0</v>
      </c>
    </row>
    <row r="53" spans="1:12" ht="16" customHeight="1" x14ac:dyDescent="0.2">
      <c r="B53" s="72"/>
      <c r="C53" s="7"/>
      <c r="D53" s="80"/>
      <c r="F53" s="79" t="s">
        <v>97</v>
      </c>
      <c r="G53" s="35"/>
      <c r="H53" s="90">
        <v>0</v>
      </c>
      <c r="J53" s="79" t="s">
        <v>97</v>
      </c>
      <c r="K53" s="35"/>
      <c r="L53" s="90">
        <v>0</v>
      </c>
    </row>
    <row r="54" spans="1:12" ht="16" customHeight="1" x14ac:dyDescent="0.2">
      <c r="B54" s="72"/>
      <c r="C54" s="7"/>
      <c r="D54" s="80"/>
      <c r="F54" s="79" t="s">
        <v>98</v>
      </c>
      <c r="G54" s="35"/>
      <c r="H54" s="90">
        <v>7000</v>
      </c>
      <c r="J54" s="79" t="s">
        <v>98</v>
      </c>
      <c r="K54" s="35"/>
      <c r="L54" s="90">
        <v>0</v>
      </c>
    </row>
    <row r="55" spans="1:12" ht="17" customHeight="1" thickBot="1" x14ac:dyDescent="0.25">
      <c r="B55" s="72"/>
      <c r="C55" s="7"/>
      <c r="D55" s="80"/>
      <c r="F55" s="34"/>
      <c r="G55" s="35"/>
      <c r="H55" s="91">
        <v>0</v>
      </c>
      <c r="J55" s="34"/>
      <c r="K55" s="35"/>
      <c r="L55" s="91">
        <v>0</v>
      </c>
    </row>
    <row r="56" spans="1:12" ht="17" customHeight="1" thickBot="1" x14ac:dyDescent="0.25">
      <c r="A56" s="72" t="s">
        <v>139</v>
      </c>
      <c r="B56" s="72"/>
      <c r="C56" s="7"/>
      <c r="D56" s="80"/>
      <c r="F56" s="34"/>
      <c r="G56" s="35"/>
      <c r="H56" s="91">
        <v>0</v>
      </c>
      <c r="J56" s="34"/>
      <c r="K56" s="35"/>
      <c r="L56" s="91">
        <v>0</v>
      </c>
    </row>
    <row r="57" spans="1:12" ht="17" customHeight="1" thickBot="1" x14ac:dyDescent="0.25">
      <c r="A57" s="137" t="s">
        <v>140</v>
      </c>
      <c r="B57" s="124"/>
      <c r="C57" s="126"/>
      <c r="D57" s="90">
        <v>5000</v>
      </c>
      <c r="F57" s="34"/>
      <c r="G57" s="35"/>
      <c r="H57" s="91">
        <v>0</v>
      </c>
      <c r="J57" s="34"/>
      <c r="K57" s="35"/>
      <c r="L57" s="91">
        <v>0</v>
      </c>
    </row>
    <row r="58" spans="1:12" ht="17" customHeight="1" thickBot="1" x14ac:dyDescent="0.25">
      <c r="A58" s="137"/>
      <c r="B58" s="124"/>
      <c r="C58" s="126"/>
      <c r="D58" s="90">
        <v>0</v>
      </c>
      <c r="F58" s="34"/>
      <c r="G58" s="35"/>
      <c r="H58" s="91">
        <v>0</v>
      </c>
      <c r="J58" s="34"/>
      <c r="K58" s="35"/>
      <c r="L58" s="91">
        <v>0</v>
      </c>
    </row>
    <row r="59" spans="1:12" ht="17" customHeight="1" thickBot="1" x14ac:dyDescent="0.25">
      <c r="A59" s="137"/>
      <c r="B59" s="124"/>
      <c r="C59" s="126"/>
      <c r="D59" s="90">
        <v>0</v>
      </c>
      <c r="G59" s="6"/>
      <c r="H59" s="86"/>
      <c r="K59" s="6"/>
    </row>
    <row r="60" spans="1:12" ht="17" customHeight="1" thickBot="1" x14ac:dyDescent="0.25">
      <c r="A60" s="137"/>
      <c r="B60" s="124"/>
      <c r="C60" s="126"/>
      <c r="D60" s="90">
        <v>0</v>
      </c>
      <c r="G60" s="7" t="s">
        <v>100</v>
      </c>
      <c r="H60" s="87">
        <f>SUM(H45:H58)</f>
        <v>127000</v>
      </c>
      <c r="K60" s="7" t="s">
        <v>101</v>
      </c>
      <c r="L60" s="87">
        <f>SUM(L45:L58)</f>
        <v>0</v>
      </c>
    </row>
    <row r="61" spans="1:12" ht="17" customHeight="1" thickBot="1" x14ac:dyDescent="0.25">
      <c r="A61" s="137"/>
      <c r="B61" s="124"/>
      <c r="C61" s="126"/>
      <c r="D61" s="95">
        <v>0</v>
      </c>
      <c r="G61" s="48" t="s">
        <v>102</v>
      </c>
      <c r="H61" s="88">
        <f>H52</f>
        <v>10000</v>
      </c>
      <c r="K61" s="48" t="s">
        <v>102</v>
      </c>
      <c r="L61" s="88">
        <f>L50</f>
        <v>0</v>
      </c>
    </row>
    <row r="62" spans="1:12" ht="17" customHeight="1" thickBot="1" x14ac:dyDescent="0.25">
      <c r="B62" s="72"/>
      <c r="C62" s="7" t="s">
        <v>103</v>
      </c>
      <c r="D62" s="96">
        <f>SUM(D57:D61)</f>
        <v>5000</v>
      </c>
      <c r="G62" s="7" t="s">
        <v>104</v>
      </c>
      <c r="H62" s="89">
        <f>H60-H61-H42</f>
        <v>0</v>
      </c>
      <c r="K62" s="7" t="s">
        <v>104</v>
      </c>
      <c r="L62" s="89">
        <f>L60-L61-L42</f>
        <v>0</v>
      </c>
    </row>
    <row r="63" spans="1:12" ht="16" customHeight="1" x14ac:dyDescent="0.2">
      <c r="A63" s="72" t="s">
        <v>141</v>
      </c>
      <c r="B63" s="72"/>
      <c r="C63" s="7"/>
      <c r="D63" s="80"/>
    </row>
    <row r="64" spans="1:12" ht="16" customHeight="1" x14ac:dyDescent="0.2">
      <c r="A64" s="137" t="s">
        <v>142</v>
      </c>
      <c r="B64" s="124"/>
      <c r="C64" s="126"/>
      <c r="D64" s="90">
        <v>10000</v>
      </c>
      <c r="F64" s="36" t="s">
        <v>106</v>
      </c>
      <c r="J64" s="36" t="s">
        <v>107</v>
      </c>
    </row>
    <row r="65" spans="1:12" ht="16" customHeight="1" x14ac:dyDescent="0.2">
      <c r="A65" s="137"/>
      <c r="B65" s="124"/>
      <c r="C65" s="126"/>
      <c r="D65" s="90">
        <v>0</v>
      </c>
      <c r="F65" s="130" t="s">
        <v>143</v>
      </c>
      <c r="G65" s="124"/>
      <c r="H65" s="124"/>
      <c r="I65" s="14"/>
      <c r="J65" s="130"/>
      <c r="K65" s="124"/>
      <c r="L65" s="124"/>
    </row>
    <row r="66" spans="1:12" ht="16" customHeight="1" x14ac:dyDescent="0.2">
      <c r="A66" s="137"/>
      <c r="B66" s="124"/>
      <c r="C66" s="126"/>
      <c r="D66" s="90">
        <v>0</v>
      </c>
      <c r="F66" s="130" t="s">
        <v>144</v>
      </c>
      <c r="G66" s="124"/>
      <c r="H66" s="124"/>
      <c r="I66" s="14"/>
      <c r="J66" s="130"/>
      <c r="K66" s="124"/>
      <c r="L66" s="124"/>
    </row>
    <row r="67" spans="1:12" ht="16" customHeight="1" x14ac:dyDescent="0.2">
      <c r="A67" s="137"/>
      <c r="B67" s="124"/>
      <c r="C67" s="126"/>
      <c r="D67" s="90">
        <v>0</v>
      </c>
      <c r="F67" s="130"/>
      <c r="G67" s="124"/>
      <c r="H67" s="124"/>
      <c r="I67" s="14"/>
      <c r="J67" s="130"/>
      <c r="K67" s="124"/>
      <c r="L67" s="124"/>
    </row>
    <row r="68" spans="1:12" ht="16" customHeight="1" x14ac:dyDescent="0.2">
      <c r="A68" s="137"/>
      <c r="B68" s="124"/>
      <c r="C68" s="126"/>
      <c r="D68" s="90">
        <v>0</v>
      </c>
      <c r="F68" s="130"/>
      <c r="G68" s="124"/>
      <c r="H68" s="124"/>
      <c r="J68" s="130"/>
      <c r="K68" s="124"/>
      <c r="L68" s="124"/>
    </row>
    <row r="69" spans="1:12" ht="16" customHeight="1" x14ac:dyDescent="0.2">
      <c r="A69" s="137"/>
      <c r="B69" s="124"/>
      <c r="C69" s="126"/>
      <c r="D69" s="90">
        <v>0</v>
      </c>
      <c r="F69" s="130"/>
      <c r="G69" s="124"/>
      <c r="H69" s="124"/>
      <c r="J69" s="130"/>
      <c r="K69" s="124"/>
      <c r="L69" s="124"/>
    </row>
    <row r="70" spans="1:12" ht="16" customHeight="1" x14ac:dyDescent="0.2">
      <c r="B70" s="72"/>
      <c r="C70" s="22" t="s">
        <v>108</v>
      </c>
      <c r="D70" s="97">
        <f>SUM(D64:D69)</f>
        <v>10000</v>
      </c>
      <c r="F70" s="130"/>
      <c r="G70" s="124"/>
      <c r="H70" s="124"/>
      <c r="J70" s="130"/>
      <c r="K70" s="124"/>
      <c r="L70" s="124"/>
    </row>
    <row r="71" spans="1:12" ht="16" customHeight="1" x14ac:dyDescent="0.2">
      <c r="A71" s="72"/>
      <c r="B71" s="39" t="s">
        <v>67</v>
      </c>
      <c r="C71" s="7" t="s">
        <v>68</v>
      </c>
      <c r="D71" s="90">
        <v>0</v>
      </c>
      <c r="F71" s="130"/>
      <c r="G71" s="124"/>
      <c r="H71" s="124"/>
      <c r="J71" s="130"/>
      <c r="K71" s="124"/>
      <c r="L71" s="124"/>
    </row>
    <row r="72" spans="1:12" ht="11.75" customHeight="1" thickBot="1" x14ac:dyDescent="0.25">
      <c r="B72" s="72"/>
      <c r="C72" s="7"/>
      <c r="D72" s="81"/>
    </row>
    <row r="73" spans="1:12" ht="15" customHeight="1" thickBot="1" x14ac:dyDescent="0.25">
      <c r="A73" s="2"/>
      <c r="B73" s="72"/>
      <c r="C73" s="7" t="s">
        <v>109</v>
      </c>
      <c r="D73" s="98">
        <f>SUM(D18,D24,D31,D43,D52,D62,D70,D71)</f>
        <v>500000</v>
      </c>
    </row>
    <row r="74" spans="1:12" ht="6.5" customHeight="1" thickBot="1" x14ac:dyDescent="0.25">
      <c r="A74" s="2"/>
      <c r="B74" s="72"/>
      <c r="D74" s="4"/>
    </row>
    <row r="75" spans="1:12" ht="17.75" customHeight="1" thickBot="1" x14ac:dyDescent="0.25">
      <c r="A75" s="2"/>
      <c r="B75" s="72"/>
      <c r="C75" s="7" t="s">
        <v>110</v>
      </c>
      <c r="D75" s="98">
        <f>D73-D70</f>
        <v>490000</v>
      </c>
      <c r="F75" s="133"/>
      <c r="G75" s="134"/>
      <c r="H75" s="134"/>
      <c r="I75" s="50"/>
      <c r="J75" s="133"/>
      <c r="K75" s="134"/>
      <c r="L75" s="134"/>
    </row>
    <row r="76" spans="1:12" ht="6" customHeight="1" x14ac:dyDescent="0.2">
      <c r="F76" s="134"/>
      <c r="G76" s="134"/>
      <c r="H76" s="134"/>
      <c r="I76" s="50"/>
      <c r="J76" s="134"/>
      <c r="K76" s="134"/>
      <c r="L76" s="134"/>
    </row>
    <row r="77" spans="1:12" ht="16" customHeight="1" x14ac:dyDescent="0.2">
      <c r="A77" s="72"/>
      <c r="B77" s="1" t="s">
        <v>111</v>
      </c>
      <c r="C77" s="5" t="s">
        <v>30</v>
      </c>
      <c r="D77" s="1" t="s">
        <v>31</v>
      </c>
      <c r="F77" s="134"/>
      <c r="G77" s="134"/>
      <c r="H77" s="134"/>
      <c r="I77" s="50"/>
      <c r="J77" s="134"/>
      <c r="K77" s="134"/>
      <c r="L77" s="134"/>
    </row>
    <row r="78" spans="1:12" ht="15" customHeight="1" x14ac:dyDescent="0.2">
      <c r="A78" s="135" t="s">
        <v>112</v>
      </c>
      <c r="B78" s="136"/>
      <c r="C78" s="136"/>
      <c r="D78" s="132"/>
    </row>
    <row r="79" spans="1:12" ht="16" customHeight="1" x14ac:dyDescent="0.2">
      <c r="A79" s="131" t="s">
        <v>82</v>
      </c>
      <c r="B79" s="132"/>
      <c r="C79" s="45" t="s">
        <v>113</v>
      </c>
      <c r="D79" s="99">
        <f>D9</f>
        <v>25000</v>
      </c>
    </row>
    <row r="80" spans="1:12" ht="16" customHeight="1" x14ac:dyDescent="0.2">
      <c r="A80" s="131" t="s">
        <v>86</v>
      </c>
      <c r="B80" s="132"/>
      <c r="C80" s="35"/>
      <c r="D80" s="90">
        <v>100000</v>
      </c>
    </row>
    <row r="81" spans="1:8" ht="16" customHeight="1" x14ac:dyDescent="0.2">
      <c r="A81" s="131" t="s">
        <v>88</v>
      </c>
      <c r="B81" s="132"/>
      <c r="C81" s="35"/>
      <c r="D81" s="90">
        <v>100000</v>
      </c>
    </row>
    <row r="82" spans="1:8" ht="16" customHeight="1" x14ac:dyDescent="0.2">
      <c r="A82" s="131" t="s">
        <v>90</v>
      </c>
      <c r="B82" s="132"/>
      <c r="C82" s="35"/>
      <c r="D82" s="90">
        <v>25000</v>
      </c>
    </row>
    <row r="83" spans="1:8" ht="16" customHeight="1" x14ac:dyDescent="0.2">
      <c r="A83" s="131" t="s">
        <v>91</v>
      </c>
      <c r="B83" s="132"/>
      <c r="C83" s="35"/>
      <c r="D83" s="90">
        <v>0</v>
      </c>
    </row>
    <row r="84" spans="1:8" ht="16" customHeight="1" x14ac:dyDescent="0.2">
      <c r="A84" s="131" t="s">
        <v>92</v>
      </c>
      <c r="B84" s="132"/>
      <c r="C84" s="35"/>
      <c r="D84" s="90">
        <v>100000</v>
      </c>
    </row>
    <row r="85" spans="1:8" ht="16" customHeight="1" x14ac:dyDescent="0.2">
      <c r="A85" s="131" t="s">
        <v>93</v>
      </c>
      <c r="B85" s="132"/>
      <c r="C85" s="35"/>
      <c r="D85" s="90">
        <v>75000</v>
      </c>
    </row>
    <row r="86" spans="1:8" ht="16" customHeight="1" x14ac:dyDescent="0.2">
      <c r="A86" s="131" t="s">
        <v>95</v>
      </c>
      <c r="B86" s="132"/>
      <c r="C86" s="44" t="s">
        <v>96</v>
      </c>
      <c r="D86" s="97">
        <f>D70</f>
        <v>10000</v>
      </c>
    </row>
    <row r="87" spans="1:8" ht="16" customHeight="1" x14ac:dyDescent="0.2">
      <c r="A87" s="131" t="s">
        <v>97</v>
      </c>
      <c r="B87" s="132"/>
      <c r="C87" s="35"/>
      <c r="D87" s="90">
        <v>10000</v>
      </c>
    </row>
    <row r="88" spans="1:8" ht="17" customHeight="1" thickBot="1" x14ac:dyDescent="0.25">
      <c r="A88" s="79" t="s">
        <v>98</v>
      </c>
      <c r="B88" s="125"/>
      <c r="C88" s="126"/>
      <c r="D88" s="91">
        <v>55000</v>
      </c>
    </row>
    <row r="89" spans="1:8" ht="17" customHeight="1" thickBot="1" x14ac:dyDescent="0.25">
      <c r="A89" s="127"/>
      <c r="B89" s="124"/>
      <c r="C89" s="126"/>
      <c r="D89" s="91">
        <v>0</v>
      </c>
    </row>
    <row r="90" spans="1:8" ht="17" customHeight="1" thickBot="1" x14ac:dyDescent="0.25">
      <c r="A90" s="127"/>
      <c r="B90" s="124"/>
      <c r="C90" s="126"/>
      <c r="D90" s="91">
        <v>0</v>
      </c>
      <c r="H90" s="72"/>
    </row>
    <row r="91" spans="1:8" ht="17" customHeight="1" thickBot="1" x14ac:dyDescent="0.25">
      <c r="A91" s="127"/>
      <c r="B91" s="124"/>
      <c r="C91" s="126"/>
      <c r="D91" s="91">
        <v>0</v>
      </c>
    </row>
    <row r="92" spans="1:8" ht="3.75" customHeight="1" thickBot="1" x14ac:dyDescent="0.25"/>
    <row r="93" spans="1:8" ht="17" customHeight="1" thickBot="1" x14ac:dyDescent="0.25">
      <c r="C93" s="7" t="s">
        <v>114</v>
      </c>
      <c r="D93" s="87">
        <f>SUM(D79:D91)</f>
        <v>500000</v>
      </c>
    </row>
    <row r="94" spans="1:8" ht="3.75" customHeight="1" x14ac:dyDescent="0.2">
      <c r="D94" s="72"/>
    </row>
    <row r="95" spans="1:8" ht="16" customHeight="1" x14ac:dyDescent="0.2">
      <c r="C95" s="13" t="s">
        <v>115</v>
      </c>
      <c r="D95" s="100">
        <f>D93-D73</f>
        <v>0</v>
      </c>
    </row>
    <row r="96" spans="1:8" ht="6" customHeight="1" x14ac:dyDescent="0.2"/>
    <row r="97" spans="1:5" ht="16" customHeight="1" x14ac:dyDescent="0.2">
      <c r="A97" s="36" t="s">
        <v>116</v>
      </c>
      <c r="B97" s="58"/>
      <c r="C97" s="128"/>
      <c r="D97" s="122"/>
      <c r="E97" s="14"/>
    </row>
    <row r="98" spans="1:5" ht="16" customHeight="1" x14ac:dyDescent="0.2">
      <c r="A98" s="129" t="s">
        <v>145</v>
      </c>
      <c r="B98" s="124"/>
      <c r="C98" s="124"/>
      <c r="D98" s="124"/>
      <c r="E98" s="14"/>
    </row>
    <row r="99" spans="1:5" ht="16" customHeight="1" x14ac:dyDescent="0.2">
      <c r="A99" s="130"/>
      <c r="B99" s="124"/>
      <c r="C99" s="124"/>
      <c r="D99" s="124"/>
      <c r="E99" s="14"/>
    </row>
    <row r="100" spans="1:5" ht="16" customHeight="1" x14ac:dyDescent="0.2">
      <c r="A100" s="130"/>
      <c r="B100" s="124"/>
      <c r="C100" s="124"/>
      <c r="D100" s="124"/>
      <c r="E100" s="14"/>
    </row>
    <row r="101" spans="1:5" x14ac:dyDescent="0.2">
      <c r="A101" s="124"/>
      <c r="B101" s="124"/>
      <c r="C101" s="124"/>
      <c r="D101" s="124"/>
    </row>
    <row r="102" spans="1:5" x14ac:dyDescent="0.2">
      <c r="A102" s="124"/>
      <c r="B102" s="124"/>
      <c r="C102" s="124"/>
      <c r="D102" s="124"/>
    </row>
    <row r="103" spans="1:5" x14ac:dyDescent="0.2">
      <c r="A103" s="124"/>
      <c r="B103" s="124"/>
      <c r="C103" s="124"/>
      <c r="D103" s="124"/>
    </row>
    <row r="113" spans="6:8" x14ac:dyDescent="0.2">
      <c r="F113" s="14"/>
      <c r="G113" s="14"/>
      <c r="H113" s="14"/>
    </row>
    <row r="114" spans="6:8" x14ac:dyDescent="0.2">
      <c r="F114" s="14"/>
      <c r="G114" s="14"/>
      <c r="H114" s="14"/>
    </row>
    <row r="115" spans="6:8" x14ac:dyDescent="0.2">
      <c r="F115" s="14"/>
      <c r="G115" s="14"/>
      <c r="H115" s="14"/>
    </row>
    <row r="116" spans="6:8" x14ac:dyDescent="0.2">
      <c r="F116" s="14"/>
      <c r="G116" s="14"/>
      <c r="H116" s="14"/>
    </row>
    <row r="117" spans="6:8" x14ac:dyDescent="0.2">
      <c r="F117" s="14"/>
      <c r="G117" s="14"/>
      <c r="H117" s="14"/>
    </row>
    <row r="118" spans="6:8" x14ac:dyDescent="0.2">
      <c r="F118" s="14"/>
      <c r="G118" s="14"/>
      <c r="H118" s="14"/>
    </row>
    <row r="119" spans="6:8" x14ac:dyDescent="0.2">
      <c r="F119" s="14"/>
      <c r="G119" s="14"/>
      <c r="H119" s="14"/>
    </row>
  </sheetData>
  <sheetProtection algorithmName="SHA-512" hashValue="/HaqEQ1zrFmbaLy8uurT+siBQG3RFiCBnzrre9Ght0Pa2wcHMa8UAaXOL0X+NJm6PMOlFE7Lg87WnjyLKaZoLg==" saltValue="kgGgoXn8IH4n8gx3ok1UhQ==" spinCount="100000" sheet="1" objects="1" scenarios="1" selectLockedCells="1"/>
  <mergeCells count="63">
    <mergeCell ref="C1:D1"/>
    <mergeCell ref="F1:H1"/>
    <mergeCell ref="J1:L1"/>
    <mergeCell ref="A3:D3"/>
    <mergeCell ref="F3:H3"/>
    <mergeCell ref="J3:L3"/>
    <mergeCell ref="A64:C64"/>
    <mergeCell ref="F7:H7"/>
    <mergeCell ref="J7:L7"/>
    <mergeCell ref="F12:H12"/>
    <mergeCell ref="J12:L12"/>
    <mergeCell ref="A57:C57"/>
    <mergeCell ref="A58:C58"/>
    <mergeCell ref="A59:C59"/>
    <mergeCell ref="A60:C60"/>
    <mergeCell ref="A61:C61"/>
    <mergeCell ref="A65:C65"/>
    <mergeCell ref="F65:H65"/>
    <mergeCell ref="J65:L65"/>
    <mergeCell ref="A66:C66"/>
    <mergeCell ref="F66:H66"/>
    <mergeCell ref="J66:L66"/>
    <mergeCell ref="F71:H71"/>
    <mergeCell ref="J71:L71"/>
    <mergeCell ref="A67:C67"/>
    <mergeCell ref="F67:H67"/>
    <mergeCell ref="J67:L67"/>
    <mergeCell ref="A68:C68"/>
    <mergeCell ref="F68:H68"/>
    <mergeCell ref="J68:L68"/>
    <mergeCell ref="A69:C69"/>
    <mergeCell ref="F69:H69"/>
    <mergeCell ref="J69:L69"/>
    <mergeCell ref="F70:H70"/>
    <mergeCell ref="J70:L70"/>
    <mergeCell ref="A87:B87"/>
    <mergeCell ref="F75:H77"/>
    <mergeCell ref="J75:L77"/>
    <mergeCell ref="A78:D78"/>
    <mergeCell ref="A79:B79"/>
    <mergeCell ref="A80:B80"/>
    <mergeCell ref="A81:B81"/>
    <mergeCell ref="A82:B82"/>
    <mergeCell ref="A83:B83"/>
    <mergeCell ref="A84:B84"/>
    <mergeCell ref="A85:B85"/>
    <mergeCell ref="A86:B86"/>
    <mergeCell ref="A103:D103"/>
    <mergeCell ref="B88:C88"/>
    <mergeCell ref="A89:C89"/>
    <mergeCell ref="A90:C90"/>
    <mergeCell ref="A91:C91"/>
    <mergeCell ref="C97:D97"/>
    <mergeCell ref="A98:D98"/>
    <mergeCell ref="A99:D99"/>
    <mergeCell ref="A100:D100"/>
    <mergeCell ref="A101:D101"/>
    <mergeCell ref="A102:D102"/>
    <mergeCell ref="A4:D4"/>
    <mergeCell ref="F4:H4"/>
    <mergeCell ref="J4:L4"/>
    <mergeCell ref="J6:L6"/>
    <mergeCell ref="F6:H6"/>
  </mergeCells>
  <printOptions horizontalCentered="1"/>
  <pageMargins left="0.7" right="0.7" top="0.75" bottom="0.5" header="0.05" footer="0.3"/>
  <pageSetup orientation="portrait" horizontalDpi="1200" verticalDpi="1200"/>
  <headerFooter scaleWithDoc="0">
    <oddHeader>&amp;L&amp;G&amp;R&amp;"Georgia Pro,Regular"&amp;16 Operation Budget Template (required)</oddHeader>
    <oddFooter>&amp;C&amp;P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4E246-2517-4468-8824-250E27526EED}">
  <dimension ref="A1"/>
  <sheetViews>
    <sheetView workbookViewId="0">
      <selection activeCell="I14" sqref="I14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97A160827040418353286444A2A45B" ma:contentTypeVersion="12" ma:contentTypeDescription="Create a new document." ma:contentTypeScope="" ma:versionID="acf8ce8490a251c95f35c3c68573fb73">
  <xsd:schema xmlns:xsd="http://www.w3.org/2001/XMLSchema" xmlns:xs="http://www.w3.org/2001/XMLSchema" xmlns:p="http://schemas.microsoft.com/office/2006/metadata/properties" xmlns:ns2="8bf6c5be-dee6-4da5-8558-905c863d408f" xmlns:ns3="d98ba433-5dc9-48dc-8f95-bbec5bd89ae4" targetNamespace="http://schemas.microsoft.com/office/2006/metadata/properties" ma:root="true" ma:fieldsID="22d420b67e2833e35ac571109fa52678" ns2:_="" ns3:_="">
    <xsd:import namespace="8bf6c5be-dee6-4da5-8558-905c863d408f"/>
    <xsd:import namespace="d98ba433-5dc9-48dc-8f95-bbec5bd89a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6c5be-dee6-4da5-8558-905c863d40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19e0ec1-5977-421e-a3c5-97020f7e91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ba433-5dc9-48dc-8f95-bbec5bd89a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c6e1bb-7c69-4809-942c-6c85d446becf}" ma:internalName="TaxCatchAll" ma:showField="CatchAllData" ma:web="d98ba433-5dc9-48dc-8f95-bbec5bd89a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f6c5be-dee6-4da5-8558-905c863d408f">
      <Terms xmlns="http://schemas.microsoft.com/office/infopath/2007/PartnerControls"/>
    </lcf76f155ced4ddcb4097134ff3c332f>
    <TaxCatchAll xmlns="d98ba433-5dc9-48dc-8f95-bbec5bd89a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4BCE0C-1AB2-489E-94EF-9EAC89701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f6c5be-dee6-4da5-8558-905c863d408f"/>
    <ds:schemaRef ds:uri="d98ba433-5dc9-48dc-8f95-bbec5bd89a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5C1BB4-B998-462A-8B64-EC5ECAB98073}">
  <ds:schemaRefs>
    <ds:schemaRef ds:uri="http://schemas.microsoft.com/office/2006/metadata/properties"/>
    <ds:schemaRef ds:uri="http://schemas.microsoft.com/office/infopath/2007/PartnerControls"/>
    <ds:schemaRef ds:uri="8bf6c5be-dee6-4da5-8558-905c863d408f"/>
    <ds:schemaRef ds:uri="d98ba433-5dc9-48dc-8f95-bbec5bd89ae4"/>
  </ds:schemaRefs>
</ds:datastoreItem>
</file>

<file path=customXml/itemProps3.xml><?xml version="1.0" encoding="utf-8"?>
<ds:datastoreItem xmlns:ds="http://schemas.openxmlformats.org/officeDocument/2006/customXml" ds:itemID="{35576F47-2BED-4D1E-B7B5-0AEF4EA0F7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Grant Budget Instructions</vt:lpstr>
      <vt:lpstr>Budget Template </vt:lpstr>
      <vt:lpstr>Program Budget SAMPLE</vt:lpstr>
      <vt:lpstr>Sheet1</vt:lpstr>
      <vt:lpstr>'Budget Template '!Print_Area</vt:lpstr>
      <vt:lpstr>'Program Budget SAMPLE'!Print_Area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Hoyle</dc:creator>
  <cp:keywords/>
  <dc:description/>
  <cp:lastModifiedBy>Tanya  Varanelli</cp:lastModifiedBy>
  <cp:revision/>
  <dcterms:created xsi:type="dcterms:W3CDTF">2010-08-04T15:31:00Z</dcterms:created>
  <dcterms:modified xsi:type="dcterms:W3CDTF">2026-08-17T21:41:49Z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0x010100D797A160827040418353286444A2A45B</vt:lpwstr>
  </property>
  <property fmtid="{D5CDD505-2E9C-101B-9397-08002B2CF9AE}" pid="3" name="MediaServiceImageTags">
    <vt:lpwstr/>
  </property>
</Properties>
</file>